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17a97b2b93a21/小山工業/"/>
    </mc:Choice>
  </mc:AlternateContent>
  <xr:revisionPtr revIDLastSave="6" documentId="8_{86AEDC75-FC17-4B42-BDEC-E2E01897DEC3}" xr6:coauthVersionLast="47" xr6:coauthVersionMax="47" xr10:uidLastSave="{138A33EA-4A35-4AB9-B624-A5A2A5D31DE0}"/>
  <bookViews>
    <workbookView xWindow="30615" yWindow="0" windowWidth="25785" windowHeight="20835" xr2:uid="{CC1A72B4-9270-49F6-A1C8-D50F93032E52}"/>
  </bookViews>
  <sheets>
    <sheet name="記載例" sheetId="8" r:id="rId1"/>
    <sheet name="請求書" sheetId="5" r:id="rId2"/>
  </sheets>
  <definedNames>
    <definedName name="_xlnm.Print_Area" localSheetId="1">請求書!$A$1:$K$47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8" l="1"/>
  <c r="I35" i="8"/>
  <c r="I34" i="8"/>
  <c r="J34" i="8" s="1"/>
  <c r="I33" i="8"/>
  <c r="J33" i="8" s="1"/>
  <c r="K33" i="8" s="1"/>
  <c r="I32" i="8"/>
  <c r="I31" i="8"/>
  <c r="I30" i="8"/>
  <c r="I29" i="8"/>
  <c r="I28" i="8"/>
  <c r="I27" i="8"/>
  <c r="I26" i="8"/>
  <c r="I25" i="8"/>
  <c r="I24" i="8"/>
  <c r="I23" i="8"/>
  <c r="I37" i="8" s="1"/>
  <c r="H40" i="8" s="1"/>
  <c r="I22" i="8"/>
  <c r="J22" i="8" s="1"/>
  <c r="K22" i="8" s="1"/>
  <c r="I23" i="5"/>
  <c r="J23" i="5" s="1"/>
  <c r="K23" i="5" s="1"/>
  <c r="I24" i="5"/>
  <c r="J24" i="5" s="1"/>
  <c r="I25" i="5"/>
  <c r="J25" i="5" s="1"/>
  <c r="I26" i="5"/>
  <c r="J26" i="5" s="1"/>
  <c r="K26" i="5" s="1"/>
  <c r="I27" i="5"/>
  <c r="J27" i="5" s="1"/>
  <c r="K27" i="5" s="1"/>
  <c r="I28" i="5"/>
  <c r="J28" i="5" s="1"/>
  <c r="I29" i="5"/>
  <c r="J29" i="5" s="1"/>
  <c r="K29" i="5" s="1"/>
  <c r="I30" i="5"/>
  <c r="J30" i="5" s="1"/>
  <c r="I31" i="5"/>
  <c r="J31" i="5" s="1"/>
  <c r="I32" i="5"/>
  <c r="J32" i="5" s="1"/>
  <c r="I33" i="5"/>
  <c r="J33" i="5" s="1"/>
  <c r="K33" i="5" s="1"/>
  <c r="I34" i="5"/>
  <c r="J34" i="5" s="1"/>
  <c r="K34" i="5" s="1"/>
  <c r="I35" i="5"/>
  <c r="J35" i="5" s="1"/>
  <c r="K35" i="5" s="1"/>
  <c r="I36" i="5"/>
  <c r="J36" i="5" s="1"/>
  <c r="I22" i="5"/>
  <c r="J22" i="5" s="1"/>
  <c r="K29" i="8" l="1"/>
  <c r="J35" i="8"/>
  <c r="K35" i="8" s="1"/>
  <c r="J24" i="8"/>
  <c r="K24" i="8" s="1"/>
  <c r="J30" i="8"/>
  <c r="K30" i="8" s="1"/>
  <c r="J28" i="8"/>
  <c r="K28" i="8" s="1"/>
  <c r="J29" i="8"/>
  <c r="J25" i="8"/>
  <c r="K25" i="8" s="1"/>
  <c r="J23" i="8"/>
  <c r="J36" i="8"/>
  <c r="K36" i="8" s="1"/>
  <c r="J31" i="8"/>
  <c r="K31" i="8" s="1"/>
  <c r="K34" i="8"/>
  <c r="J26" i="8"/>
  <c r="K26" i="8" s="1"/>
  <c r="J32" i="8"/>
  <c r="K32" i="8" s="1"/>
  <c r="J27" i="8"/>
  <c r="K27" i="8" s="1"/>
  <c r="K30" i="5"/>
  <c r="K28" i="5"/>
  <c r="K25" i="5"/>
  <c r="K24" i="5"/>
  <c r="K32" i="5"/>
  <c r="K31" i="5"/>
  <c r="K22" i="5"/>
  <c r="K36" i="5"/>
  <c r="I37" i="5"/>
  <c r="H40" i="5" s="1"/>
  <c r="J37" i="5"/>
  <c r="K40" i="5" s="1"/>
  <c r="J37" i="8" l="1"/>
  <c r="K40" i="8" s="1"/>
  <c r="K23" i="8"/>
  <c r="K37" i="8" s="1"/>
  <c r="C17" i="8" s="1"/>
  <c r="K37" i="5"/>
  <c r="C17" i="5" s="1"/>
</calcChain>
</file>

<file path=xl/sharedStrings.xml><?xml version="1.0" encoding="utf-8"?>
<sst xmlns="http://schemas.openxmlformats.org/spreadsheetml/2006/main" count="104" uniqueCount="53">
  <si>
    <t>工事場所：</t>
    <rPh sb="0" eb="2">
      <t>コウジ</t>
    </rPh>
    <rPh sb="2" eb="4">
      <t>バショ</t>
    </rPh>
    <phoneticPr fontId="1"/>
  </si>
  <si>
    <t>消費税</t>
    <rPh sb="0" eb="3">
      <t>ショウヒゼイ</t>
    </rPh>
    <phoneticPr fontId="1"/>
  </si>
  <si>
    <t>缶</t>
    <rPh sb="0" eb="1">
      <t>カン</t>
    </rPh>
    <phoneticPr fontId="1"/>
  </si>
  <si>
    <t>株式会社　小山工業　御中</t>
    <rPh sb="0" eb="2">
      <t>カブシキ</t>
    </rPh>
    <rPh sb="2" eb="4">
      <t>カイシャ</t>
    </rPh>
    <rPh sb="5" eb="9">
      <t>コヤマコウギョウ</t>
    </rPh>
    <rPh sb="10" eb="12">
      <t>オンチュウ</t>
    </rPh>
    <phoneticPr fontId="1"/>
  </si>
  <si>
    <t>【会社名・住所】</t>
    <rPh sb="1" eb="3">
      <t>カイシャ</t>
    </rPh>
    <rPh sb="3" eb="4">
      <t>メイ</t>
    </rPh>
    <rPh sb="5" eb="7">
      <t>ジュウショ</t>
    </rPh>
    <phoneticPr fontId="1"/>
  </si>
  <si>
    <t>【現場名】</t>
    <rPh sb="1" eb="3">
      <t>ゲンバ</t>
    </rPh>
    <rPh sb="3" eb="4">
      <t>メイ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</si>
  <si>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</si>
  <si>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</si>
  <si>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追加</t>
    <rPh sb="0" eb="2">
      <t>ツイカ</t>
    </rPh>
    <phoneticPr fontId="1"/>
  </si>
  <si>
    <t>【振込先】
金融機関名：
預金種類：普通・当座
口座番号：
口座名義（カナ）：</t>
    <rPh sb="1" eb="4">
      <t>フリコミサキ</t>
    </rPh>
    <rPh sb="6" eb="11">
      <t>キンユウキカンメイ</t>
    </rPh>
    <rPh sb="13" eb="17">
      <t>ヨキンシュルイ</t>
    </rPh>
    <rPh sb="18" eb="20">
      <t>フツウ</t>
    </rPh>
    <rPh sb="21" eb="23">
      <t>トウザ</t>
    </rPh>
    <rPh sb="24" eb="26">
      <t>コウザ</t>
    </rPh>
    <rPh sb="26" eb="28">
      <t>バンゴウ</t>
    </rPh>
    <rPh sb="30" eb="32">
      <t>コウザ</t>
    </rPh>
    <rPh sb="32" eb="34">
      <t>メイギ</t>
    </rPh>
    <phoneticPr fontId="1"/>
  </si>
  <si>
    <t>請　求　内　訳</t>
    <rPh sb="0" eb="1">
      <t>ショウ</t>
    </rPh>
    <rPh sb="2" eb="3">
      <t>モトム</t>
    </rPh>
    <rPh sb="4" eb="5">
      <t>ウチ</t>
    </rPh>
    <rPh sb="6" eb="7">
      <t>ヤク</t>
    </rPh>
    <phoneticPr fontId="1"/>
  </si>
  <si>
    <t>請　　　　　求　　　　　書</t>
    <rPh sb="0" eb="1">
      <t>ショウ</t>
    </rPh>
    <rPh sb="6" eb="7">
      <t>モトム</t>
    </rPh>
    <rPh sb="12" eb="13">
      <t>ショ</t>
    </rPh>
    <phoneticPr fontId="1"/>
  </si>
  <si>
    <t>施工月日</t>
    <rPh sb="0" eb="2">
      <t>セコウ</t>
    </rPh>
    <rPh sb="2" eb="4">
      <t>ゲツヒ</t>
    </rPh>
    <phoneticPr fontId="1"/>
  </si>
  <si>
    <t>工事名</t>
    <rPh sb="0" eb="2">
      <t>コウジ</t>
    </rPh>
    <rPh sb="2" eb="3">
      <t>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</si>
  <si>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</si>
  <si>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</si>
  <si>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単価(税抜)</t>
    <rPh sb="0" eb="2">
      <t>タンカ</t>
    </rPh>
    <rPh sb="3" eb="5">
      <t>ゼイヌ</t>
    </rPh>
    <phoneticPr fontId="1"/>
  </si>
  <si>
    <t>小計(税抜)</t>
    <rPh sb="0" eb="2">
      <t>ショウケイ</t>
    </rPh>
    <rPh sb="3" eb="5">
      <t>ゼイヌ</t>
    </rPh>
    <phoneticPr fontId="1"/>
  </si>
  <si>
    <t>合計(税込)</t>
    <rPh sb="0" eb="2">
      <t>ゴウケイ</t>
    </rPh>
    <rPh sb="3" eb="5">
      <t>ゼイコ</t>
    </rPh>
    <phoneticPr fontId="1"/>
  </si>
  <si>
    <t>総合計</t>
    <rPh sb="0" eb="1">
      <t>ソウ</t>
    </rPh>
    <rPh sb="1" eb="3">
      <t>ゴウケイ</t>
    </rPh>
    <phoneticPr fontId="1"/>
  </si>
  <si>
    <t>【請求金額】</t>
    <rPh sb="1" eb="5">
      <t>セイキュウキンガク</t>
    </rPh>
    <phoneticPr fontId="1"/>
  </si>
  <si>
    <t>円</t>
    <rPh sb="0" eb="1">
      <t>エン</t>
    </rPh>
    <phoneticPr fontId="1"/>
  </si>
  <si>
    <t>（支払条件：毎月末日〆翌々10日支払）</t>
    <rPh sb="1" eb="3">
      <t>シハライ</t>
    </rPh>
    <rPh sb="3" eb="5">
      <t>ジョウケン</t>
    </rPh>
    <rPh sb="6" eb="8">
      <t>マイツキ</t>
    </rPh>
    <rPh sb="8" eb="10">
      <t>マツジツ</t>
    </rPh>
    <rPh sb="11" eb="12">
      <t>ヨク</t>
    </rPh>
    <rPh sb="15" eb="16">
      <t>ニチ</t>
    </rPh>
    <rPh sb="16" eb="18">
      <t>シハライ</t>
    </rPh>
    <phoneticPr fontId="1"/>
  </si>
  <si>
    <t>※毎月末〆後、翌月10日当社本社（〒336-0026 埼玉県さいたま市南区辻4-14-29）必着にて宜しくお願いいたします。</t>
    <rPh sb="1" eb="3">
      <t>マイツキ</t>
    </rPh>
    <rPh sb="3" eb="4">
      <t>マツ</t>
    </rPh>
    <rPh sb="5" eb="6">
      <t>ゴ</t>
    </rPh>
    <rPh sb="7" eb="9">
      <t>ヨクツキ</t>
    </rPh>
    <rPh sb="11" eb="12">
      <t>ニチ</t>
    </rPh>
    <rPh sb="12" eb="14">
      <t>トウシャ</t>
    </rPh>
    <rPh sb="14" eb="16">
      <t>ホンシャ</t>
    </rPh>
    <rPh sb="27" eb="30">
      <t>サイタマケン</t>
    </rPh>
    <rPh sb="34" eb="35">
      <t>シ</t>
    </rPh>
    <rPh sb="35" eb="37">
      <t>ミナミク</t>
    </rPh>
    <rPh sb="37" eb="38">
      <t>ツジ</t>
    </rPh>
    <rPh sb="46" eb="48">
      <t>ヒッチャク</t>
    </rPh>
    <rPh sb="50" eb="51">
      <t>ヨロ</t>
    </rPh>
    <rPh sb="54" eb="55">
      <t>ネガ</t>
    </rPh>
    <phoneticPr fontId="1"/>
  </si>
  <si>
    <t>※翌月10日を過ぎてしまった場合、次回請求分として取り扱います。諸事情により遅れてしまう場合にはご相談ください。</t>
    <rPh sb="1" eb="3">
      <t>ヨクツキ</t>
    </rPh>
    <rPh sb="5" eb="6">
      <t>ニチ</t>
    </rPh>
    <rPh sb="7" eb="8">
      <t>ス</t>
    </rPh>
    <rPh sb="14" eb="16">
      <t>バアイ</t>
    </rPh>
    <rPh sb="17" eb="19">
      <t>ジカイ</t>
    </rPh>
    <rPh sb="19" eb="21">
      <t>セイキュウ</t>
    </rPh>
    <rPh sb="21" eb="22">
      <t>ブン</t>
    </rPh>
    <rPh sb="25" eb="26">
      <t>ト</t>
    </rPh>
    <rPh sb="27" eb="28">
      <t>アツカ</t>
    </rPh>
    <rPh sb="32" eb="35">
      <t>ショジジョウ</t>
    </rPh>
    <rPh sb="38" eb="39">
      <t>オク</t>
    </rPh>
    <rPh sb="44" eb="46">
      <t>バアイ</t>
    </rPh>
    <rPh sb="49" eb="51">
      <t>ソウダン</t>
    </rPh>
    <phoneticPr fontId="1"/>
  </si>
  <si>
    <t>（当社使用欄）</t>
    <rPh sb="1" eb="3">
      <t>トウシャ</t>
    </rPh>
    <rPh sb="3" eb="5">
      <t>シヨウ</t>
    </rPh>
    <rPh sb="5" eb="6">
      <t>ラン</t>
    </rPh>
    <phoneticPr fontId="1"/>
  </si>
  <si>
    <t>発注金額</t>
    <rPh sb="0" eb="2">
      <t>ハッチュウ</t>
    </rPh>
    <rPh sb="2" eb="4">
      <t>キンガク</t>
    </rPh>
    <phoneticPr fontId="1"/>
  </si>
  <si>
    <t>第一回目</t>
    <rPh sb="0" eb="4">
      <t>ダイイッカイメ</t>
    </rPh>
    <phoneticPr fontId="1"/>
  </si>
  <si>
    <t>第二回目</t>
    <rPh sb="0" eb="1">
      <t>ダイ</t>
    </rPh>
    <rPh sb="1" eb="4">
      <t>ニカイメ</t>
    </rPh>
    <phoneticPr fontId="1"/>
  </si>
  <si>
    <t>第三回目</t>
    <rPh sb="0" eb="1">
      <t>ダイ</t>
    </rPh>
    <rPh sb="1" eb="4">
      <t>サンカイメ</t>
    </rPh>
    <phoneticPr fontId="1"/>
  </si>
  <si>
    <t>第四回目</t>
    <rPh sb="0" eb="4">
      <t>ダイヨンカイメ</t>
    </rPh>
    <phoneticPr fontId="1"/>
  </si>
  <si>
    <t>第五回目</t>
    <rPh sb="0" eb="1">
      <t>ダイ</t>
    </rPh>
    <rPh sb="1" eb="4">
      <t>ゴカイメ</t>
    </rPh>
    <phoneticPr fontId="1"/>
  </si>
  <si>
    <t>本請求書までの累計</t>
    <rPh sb="0" eb="1">
      <t>ホン</t>
    </rPh>
    <rPh sb="1" eb="4">
      <t>セイキュウショ</t>
    </rPh>
    <rPh sb="7" eb="9">
      <t>ルイケイ</t>
    </rPh>
    <phoneticPr fontId="1"/>
  </si>
  <si>
    <t>さいたま市南区辻コーポアレス大規模修繕工事</t>
    <rPh sb="4" eb="5">
      <t>シ</t>
    </rPh>
    <rPh sb="5" eb="7">
      <t>ミナミク</t>
    </rPh>
    <rPh sb="7" eb="8">
      <t>ツジ</t>
    </rPh>
    <rPh sb="14" eb="17">
      <t>ダイキボ</t>
    </rPh>
    <rPh sb="17" eb="19">
      <t>シュウゼン</t>
    </rPh>
    <rPh sb="19" eb="21">
      <t>コウジ</t>
    </rPh>
    <phoneticPr fontId="1"/>
  </si>
  <si>
    <t>【振込先】
金融機関・支店名：日本銀行　埼玉支店
預金種類：普通・当座
口座番号：1234567
口座名義（カナ）：ｶ)ｺﾔﾏｺｳｷﾞｮｳ</t>
    <rPh sb="1" eb="4">
      <t>フリコミサキ</t>
    </rPh>
    <rPh sb="6" eb="8">
      <t>キンユウ</t>
    </rPh>
    <rPh sb="8" eb="10">
      <t>キカン</t>
    </rPh>
    <rPh sb="11" eb="13">
      <t>シテン</t>
    </rPh>
    <rPh sb="13" eb="14">
      <t>メイ</t>
    </rPh>
    <rPh sb="15" eb="19">
      <t>ニホンギンコウ</t>
    </rPh>
    <rPh sb="20" eb="22">
      <t>サイタマ</t>
    </rPh>
    <rPh sb="22" eb="24">
      <t>シテン</t>
    </rPh>
    <rPh sb="25" eb="29">
      <t>ヨキンシュルイ</t>
    </rPh>
    <rPh sb="30" eb="32">
      <t>フツウ</t>
    </rPh>
    <rPh sb="33" eb="35">
      <t>トウザ</t>
    </rPh>
    <rPh sb="36" eb="38">
      <t>コウザ</t>
    </rPh>
    <rPh sb="38" eb="40">
      <t>バンゴウ</t>
    </rPh>
    <rPh sb="49" eb="51">
      <t>コウザ</t>
    </rPh>
    <rPh sb="51" eb="53">
      <t>メイギ</t>
    </rPh>
    <phoneticPr fontId="1"/>
  </si>
  <si>
    <t>さいたま市南区辻5-17-50</t>
    <rPh sb="4" eb="5">
      <t>シ</t>
    </rPh>
    <phoneticPr fontId="1"/>
  </si>
  <si>
    <t>足場組立</t>
    <rPh sb="0" eb="2">
      <t>アシバ</t>
    </rPh>
    <rPh sb="2" eb="4">
      <t>クミタテ</t>
    </rPh>
    <phoneticPr fontId="1"/>
  </si>
  <si>
    <t>足場解体</t>
    <rPh sb="0" eb="2">
      <t>アシバ</t>
    </rPh>
    <rPh sb="2" eb="4">
      <t>カイタイ</t>
    </rPh>
    <phoneticPr fontId="1"/>
  </si>
  <si>
    <t>一式</t>
    <rPh sb="0" eb="2">
      <t>イッシキ</t>
    </rPh>
    <phoneticPr fontId="1"/>
  </si>
  <si>
    <t>鉄部塗装上塗り材　材料</t>
    <rPh sb="0" eb="2">
      <t>テツブ</t>
    </rPh>
    <rPh sb="2" eb="4">
      <t>トソウ</t>
    </rPh>
    <rPh sb="4" eb="6">
      <t>ウワヌ</t>
    </rPh>
    <rPh sb="7" eb="8">
      <t>ザイ</t>
    </rPh>
    <rPh sb="9" eb="11">
      <t>ザイリョウ</t>
    </rPh>
    <phoneticPr fontId="1"/>
  </si>
  <si>
    <t>外壁塗装工事</t>
    <rPh sb="0" eb="4">
      <t>ガイヘキトソウ</t>
    </rPh>
    <rPh sb="4" eb="6">
      <t>コウジ</t>
    </rPh>
    <phoneticPr fontId="1"/>
  </si>
  <si>
    <t>例）</t>
    <rPh sb="0" eb="1">
      <t>レイ</t>
    </rPh>
    <phoneticPr fontId="1"/>
  </si>
  <si>
    <t>登録番号</t>
    <rPh sb="0" eb="4">
      <t>トウロクバンゴウ</t>
    </rPh>
    <phoneticPr fontId="1"/>
  </si>
  <si>
    <t xml:space="preserve"> T</t>
    <phoneticPr fontId="1"/>
  </si>
  <si>
    <t>担当者</t>
    <rPh sb="0" eb="3">
      <t>タントウシャ</t>
    </rPh>
    <phoneticPr fontId="1"/>
  </si>
  <si>
    <t>8％対象</t>
    <rPh sb="2" eb="4">
      <t>タイショウ</t>
    </rPh>
    <phoneticPr fontId="1"/>
  </si>
  <si>
    <t>10％対象</t>
    <rPh sb="3" eb="5">
      <t>タイショウ</t>
    </rPh>
    <phoneticPr fontId="1"/>
  </si>
  <si>
    <t>* 軽減税率対象</t>
    <rPh sb="2" eb="6">
      <t>ケイゲンゼイリツ</t>
    </rPh>
    <rPh sb="6" eb="8">
      <t>タイショウ</t>
    </rPh>
    <phoneticPr fontId="1"/>
  </si>
  <si>
    <t>西暦　　　　　年　　　月末日締切分</t>
    <rPh sb="0" eb="2">
      <t>セイレキ</t>
    </rPh>
    <rPh sb="7" eb="8">
      <t>ネン</t>
    </rPh>
    <rPh sb="11" eb="12">
      <t>ガツ</t>
    </rPh>
    <rPh sb="12" eb="13">
      <t>マツ</t>
    </rPh>
    <rPh sb="13" eb="14">
      <t>ジツ</t>
    </rPh>
    <rPh sb="14" eb="16">
      <t>シメキリ</t>
    </rPh>
    <rPh sb="16" eb="17">
      <t>ブン</t>
    </rPh>
    <phoneticPr fontId="1"/>
  </si>
  <si>
    <t>336-0026
埼玉県さいたま市南区辻4-14-29
株式会社小山工業</t>
    <phoneticPr fontId="1"/>
  </si>
  <si>
    <t>西暦2021年7月末日締切分</t>
    <rPh sb="0" eb="2">
      <t>セイレキ</t>
    </rPh>
    <rPh sb="6" eb="7">
      <t>ネン</t>
    </rPh>
    <rPh sb="8" eb="9">
      <t>ガツ</t>
    </rPh>
    <rPh sb="9" eb="10">
      <t>マツ</t>
    </rPh>
    <rPh sb="10" eb="11">
      <t>ジツ</t>
    </rPh>
    <rPh sb="11" eb="13">
      <t>シメキリ</t>
    </rPh>
    <rPh sb="13" eb="14">
      <t>ブン</t>
    </rPh>
    <phoneticPr fontId="1"/>
  </si>
  <si>
    <t>小山　太郎</t>
    <rPh sb="0" eb="2">
      <t>コヤマ</t>
    </rPh>
    <rPh sb="3" eb="5">
      <t>タロウ</t>
    </rPh>
    <phoneticPr fontId="1"/>
  </si>
  <si>
    <t>※請求は各現場毎（同じ場所での工事でも現場名が異なる場合はその現場名での請求、追加工事も別請求）にてお願いします。</t>
    <rPh sb="1" eb="3">
      <t>セイキュウ</t>
    </rPh>
    <rPh sb="4" eb="5">
      <t>カク</t>
    </rPh>
    <rPh sb="5" eb="7">
      <t>ゲンバ</t>
    </rPh>
    <rPh sb="7" eb="8">
      <t>マイ</t>
    </rPh>
    <rPh sb="9" eb="10">
      <t>オナ</t>
    </rPh>
    <rPh sb="11" eb="13">
      <t>バショ</t>
    </rPh>
    <rPh sb="15" eb="17">
      <t>コウジ</t>
    </rPh>
    <rPh sb="19" eb="22">
      <t>ゲンバメイ</t>
    </rPh>
    <rPh sb="23" eb="24">
      <t>コト</t>
    </rPh>
    <rPh sb="26" eb="28">
      <t>バアイ</t>
    </rPh>
    <rPh sb="31" eb="34">
      <t>ゲンバメイ</t>
    </rPh>
    <rPh sb="36" eb="38">
      <t>セイキュウ</t>
    </rPh>
    <rPh sb="39" eb="43">
      <t>ツイカコウジ</t>
    </rPh>
    <rPh sb="44" eb="47">
      <t>ベツセイキュウ</t>
    </rPh>
    <rPh sb="51" eb="52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</si>
</sst>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);\(#,##0\)"/>
    <numFmt numFmtId="177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BIZ UD明朝 Medium"/>
      <family val="1"/>
      <charset val="128"/>
    </font>
    <font>
      <sz val="11"/>
      <name val="BIZ UD明朝 Medium"/>
      <family val="1"/>
      <charset val="128"/>
    </font>
    <font>
      <sz val="10"/>
      <name val="BIZ UD明朝 Medium"/>
      <family val="1"/>
      <charset val="128"/>
    </font>
    <font>
      <sz val="9"/>
      <name val="BIZ UD明朝 Medium"/>
      <family val="1"/>
      <charset val="128"/>
    </font>
    <font>
      <b/>
      <sz val="9"/>
      <name val="BIZ UD明朝 Medium"/>
      <family val="1"/>
      <charset val="128"/>
    </font>
    <font>
      <i/>
      <sz val="10"/>
      <name val="BIZ UD明朝 Medium"/>
      <family val="1"/>
      <charset val="128"/>
    </font>
    <font>
      <sz val="9.5"/>
      <name val="BIZ UD明朝 Medium"/>
      <family val="1"/>
      <charset val="128"/>
    </font>
    <font>
      <b/>
      <sz val="14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thin">
        <color auto="1"/>
      </right>
      <top/>
      <bottom style="dashDotDot">
        <color auto="1"/>
      </bottom>
      <diagonal/>
    </border>
    <border>
      <left style="thin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thin">
        <color auto="1"/>
      </right>
      <top style="dashDotDot">
        <color auto="1"/>
      </top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 style="thin">
        <color indexed="64"/>
      </bottom>
      <diagonal/>
    </border>
    <border>
      <left/>
      <right style="dashDotDot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ashDot">
        <color indexed="64"/>
      </bottom>
      <diagonal/>
    </border>
    <border>
      <left style="dotted">
        <color indexed="64"/>
      </left>
      <right style="double">
        <color indexed="64"/>
      </right>
      <top/>
      <bottom style="dashDot">
        <color indexed="64"/>
      </bottom>
      <diagonal/>
    </border>
    <border>
      <left style="double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3" fillId="0" borderId="20" xfId="0" applyFont="1" applyBorder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vertical="center" shrinkToFit="1"/>
    </xf>
    <xf numFmtId="0" fontId="3" fillId="0" borderId="21" xfId="0" applyNumberFormat="1" applyFont="1" applyBorder="1" applyAlignment="1">
      <alignment vertical="center" shrinkToFit="1"/>
    </xf>
    <xf numFmtId="0" fontId="3" fillId="2" borderId="20" xfId="0" applyFont="1" applyFill="1" applyBorder="1">
      <alignment vertical="center"/>
    </xf>
    <xf numFmtId="0" fontId="3" fillId="2" borderId="9" xfId="0" applyNumberFormat="1" applyFont="1" applyFill="1" applyBorder="1" applyAlignment="1">
      <alignment vertical="center" shrinkToFit="1"/>
    </xf>
    <xf numFmtId="0" fontId="3" fillId="2" borderId="21" xfId="0" applyNumberFormat="1" applyFont="1" applyFill="1" applyBorder="1" applyAlignment="1">
      <alignment vertical="center" shrinkToFit="1"/>
    </xf>
    <xf numFmtId="0" fontId="3" fillId="2" borderId="1" xfId="0" applyNumberFormat="1" applyFont="1" applyFill="1" applyBorder="1" applyAlignment="1">
      <alignment vertical="center" shrinkToFit="1"/>
    </xf>
    <xf numFmtId="0" fontId="3" fillId="2" borderId="24" xfId="0" applyNumberFormat="1" applyFont="1" applyFill="1" applyBorder="1" applyAlignment="1">
      <alignment vertical="center" shrinkToFit="1"/>
    </xf>
    <xf numFmtId="0" fontId="3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28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177" fontId="3" fillId="2" borderId="20" xfId="0" applyNumberFormat="1" applyFont="1" applyFill="1" applyBorder="1" applyAlignment="1">
      <alignment vertical="center" shrinkToFit="1"/>
    </xf>
    <xf numFmtId="177" fontId="3" fillId="2" borderId="9" xfId="0" applyNumberFormat="1" applyFont="1" applyFill="1" applyBorder="1" applyAlignment="1">
      <alignment vertical="center" shrinkToFit="1"/>
    </xf>
    <xf numFmtId="177" fontId="3" fillId="2" borderId="22" xfId="0" applyNumberFormat="1" applyFont="1" applyFill="1" applyBorder="1" applyAlignment="1">
      <alignment vertical="center" shrinkToFit="1"/>
    </xf>
    <xf numFmtId="177" fontId="3" fillId="0" borderId="20" xfId="0" applyNumberFormat="1" applyFont="1" applyBorder="1" applyAlignment="1">
      <alignment vertical="center" shrinkToFit="1"/>
    </xf>
    <xf numFmtId="56" fontId="3" fillId="2" borderId="20" xfId="0" applyNumberFormat="1" applyFont="1" applyFill="1" applyBorder="1">
      <alignment vertical="center"/>
    </xf>
    <xf numFmtId="0" fontId="3" fillId="2" borderId="21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5" fontId="3" fillId="2" borderId="20" xfId="0" applyNumberFormat="1" applyFont="1" applyFill="1" applyBorder="1" applyAlignment="1">
      <alignment vertical="center" shrinkToFit="1"/>
    </xf>
    <xf numFmtId="5" fontId="3" fillId="2" borderId="9" xfId="0" applyNumberFormat="1" applyFont="1" applyFill="1" applyBorder="1" applyAlignment="1">
      <alignment vertical="center" shrinkToFit="1"/>
    </xf>
    <xf numFmtId="5" fontId="3" fillId="2" borderId="22" xfId="0" applyNumberFormat="1" applyFont="1" applyFill="1" applyBorder="1" applyAlignment="1">
      <alignment vertical="center" shrinkToFit="1"/>
    </xf>
    <xf numFmtId="5" fontId="3" fillId="2" borderId="23" xfId="0" applyNumberFormat="1" applyFont="1" applyFill="1" applyBorder="1" applyAlignment="1">
      <alignment vertical="center" shrinkToFit="1"/>
    </xf>
    <xf numFmtId="5" fontId="3" fillId="0" borderId="20" xfId="0" applyNumberFormat="1" applyFont="1" applyBorder="1" applyAlignment="1">
      <alignment vertical="center" shrinkToFit="1"/>
    </xf>
    <xf numFmtId="5" fontId="3" fillId="0" borderId="9" xfId="0" applyNumberFormat="1" applyFont="1" applyBorder="1" applyAlignment="1">
      <alignment vertical="center" shrinkToFit="1"/>
    </xf>
    <xf numFmtId="5" fontId="3" fillId="0" borderId="22" xfId="0" applyNumberFormat="1" applyFont="1" applyBorder="1" applyAlignment="1">
      <alignment vertical="center" shrinkToFit="1"/>
    </xf>
    <xf numFmtId="5" fontId="3" fillId="0" borderId="23" xfId="0" applyNumberFormat="1" applyFont="1" applyBorder="1" applyAlignment="1">
      <alignment vertical="center" shrinkToFit="1"/>
    </xf>
    <xf numFmtId="5" fontId="3" fillId="2" borderId="25" xfId="0" applyNumberFormat="1" applyFont="1" applyFill="1" applyBorder="1" applyAlignment="1">
      <alignment vertical="center" shrinkToFit="1"/>
    </xf>
    <xf numFmtId="5" fontId="3" fillId="2" borderId="1" xfId="0" applyNumberFormat="1" applyFont="1" applyFill="1" applyBorder="1" applyAlignment="1">
      <alignment vertical="center" shrinkToFit="1"/>
    </xf>
    <xf numFmtId="5" fontId="3" fillId="2" borderId="26" xfId="0" applyNumberFormat="1" applyFont="1" applyFill="1" applyBorder="1" applyAlignment="1">
      <alignment vertical="center" shrinkToFit="1"/>
    </xf>
    <xf numFmtId="5" fontId="3" fillId="2" borderId="27" xfId="0" applyNumberFormat="1" applyFont="1" applyFill="1" applyBorder="1" applyAlignment="1">
      <alignment vertical="center" shrinkToFit="1"/>
    </xf>
    <xf numFmtId="177" fontId="3" fillId="0" borderId="20" xfId="0" applyNumberFormat="1" applyFont="1" applyFill="1" applyBorder="1" applyAlignment="1">
      <alignment horizontal="center" vertical="center" shrinkToFit="1"/>
    </xf>
    <xf numFmtId="5" fontId="3" fillId="0" borderId="20" xfId="0" applyNumberFormat="1" applyFont="1" applyFill="1" applyBorder="1" applyAlignment="1">
      <alignment vertical="center" shrinkToFit="1"/>
    </xf>
    <xf numFmtId="177" fontId="3" fillId="0" borderId="38" xfId="0" applyNumberFormat="1" applyFont="1" applyFill="1" applyBorder="1" applyAlignment="1">
      <alignment horizontal="center" vertical="center" shrinkToFit="1"/>
    </xf>
    <xf numFmtId="5" fontId="3" fillId="0" borderId="38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5" fontId="3" fillId="2" borderId="23" xfId="0" applyNumberFormat="1" applyFont="1" applyFill="1" applyBorder="1" applyAlignment="1">
      <alignment horizontal="right" vertical="center" shrinkToFit="1"/>
    </xf>
    <xf numFmtId="0" fontId="3" fillId="0" borderId="2" xfId="0" applyFont="1" applyBorder="1">
      <alignment vertical="center"/>
    </xf>
    <xf numFmtId="0" fontId="2" fillId="0" borderId="20" xfId="0" applyFont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right" vertical="center" shrinkToFit="1"/>
    </xf>
    <xf numFmtId="0" fontId="2" fillId="2" borderId="20" xfId="0" applyFont="1" applyFill="1" applyBorder="1" applyAlignment="1">
      <alignment horizontal="right" vertical="center" shrinkToFit="1"/>
    </xf>
    <xf numFmtId="0" fontId="7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5" fontId="3" fillId="0" borderId="31" xfId="0" applyNumberFormat="1" applyFont="1" applyBorder="1" applyAlignment="1">
      <alignment horizontal="right" vertical="center" shrinkToFit="1"/>
    </xf>
    <xf numFmtId="5" fontId="3" fillId="0" borderId="35" xfId="0" applyNumberFormat="1" applyFont="1" applyBorder="1" applyAlignment="1">
      <alignment horizontal="right" vertical="center" shrinkToFit="1"/>
    </xf>
    <xf numFmtId="5" fontId="3" fillId="0" borderId="30" xfId="0" applyNumberFormat="1" applyFont="1" applyBorder="1" applyAlignment="1">
      <alignment horizontal="right" vertical="center" shrinkToFit="1"/>
    </xf>
    <xf numFmtId="5" fontId="3" fillId="0" borderId="36" xfId="0" applyNumberFormat="1" applyFont="1" applyBorder="1" applyAlignment="1">
      <alignment horizontal="right" vertical="center" shrinkToFit="1"/>
    </xf>
    <xf numFmtId="5" fontId="3" fillId="0" borderId="29" xfId="0" applyNumberFormat="1" applyFont="1" applyBorder="1" applyAlignment="1">
      <alignment horizontal="right" vertical="center" shrinkToFit="1"/>
    </xf>
    <xf numFmtId="5" fontId="3" fillId="0" borderId="37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5" fontId="3" fillId="0" borderId="38" xfId="0" applyNumberFormat="1" applyFont="1" applyFill="1" applyBorder="1" applyAlignment="1">
      <alignment horizontal="right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5" fontId="3" fillId="0" borderId="20" xfId="0" applyNumberFormat="1" applyFont="1" applyFill="1" applyBorder="1" applyAlignment="1">
      <alignment horizontal="right" vertical="center" shrinkToFit="1"/>
    </xf>
    <xf numFmtId="0" fontId="3" fillId="0" borderId="20" xfId="0" applyNumberFormat="1" applyFont="1" applyFill="1" applyBorder="1" applyAlignment="1">
      <alignment horizontal="righ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5" fontId="3" fillId="0" borderId="39" xfId="0" applyNumberFormat="1" applyFont="1" applyBorder="1" applyAlignment="1">
      <alignment horizontal="right" vertical="center" shrinkToFit="1"/>
    </xf>
    <xf numFmtId="5" fontId="3" fillId="0" borderId="40" xfId="0" applyNumberFormat="1" applyFont="1" applyBorder="1" applyAlignment="1">
      <alignment horizontal="right" vertical="center" shrinkToFit="1"/>
    </xf>
    <xf numFmtId="5" fontId="3" fillId="0" borderId="41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189711</xdr:colOff>
      <xdr:row>9</xdr:row>
      <xdr:rowOff>3709</xdr:rowOff>
    </xdr:from>
    <xdr:to>
      <xdr:col>8</xdr:col>
      <xdr:colOff>380211</xdr:colOff>
      <xdr:row>10</xdr:row>
      <xdr:rowOff>166099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A3888CE-6D14-4E07-BA0D-303B79444021}"/>
            </a:ext>
          </a:extLst>
        </xdr:cNvPr>
        <xdr:cNvSpPr/>
      </xdr:nvSpPr>
      <xdr:spPr>
        <a:xfrm>
          <a:off x="4914111" y="1470559"/>
          <a:ext cx="190500" cy="333840"/>
        </a:xfrm>
        <a:prstGeom prst="rect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427839</xdr:colOff>
      <xdr:row>9</xdr:row>
      <xdr:rowOff>4191</xdr:rowOff>
    </xdr:from>
    <xdr:to>
      <xdr:col>9</xdr:col>
      <xdr:colOff>331986</xdr:colOff>
      <xdr:row>10</xdr:row>
      <xdr:rowOff>169188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309FC884-49A9-4F01-B513-8AC7F24C7EDF}"/>
            </a:ext>
          </a:extLst>
        </xdr:cNvPr>
        <xdr:cNvGrpSpPr/>
      </xdr:nvGrpSpPr>
      <xdr:grpSpPr>
        <a:xfrm>
          <a:off x="5161181" y="1500977"/>
          <a:ext cx="769172" cy="339946"/>
          <a:chOff x="5152239" y="1471041"/>
          <a:chExt cx="770922" cy="336447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1E84D25-3610-41E9-A20A-1E574A14FB69}"/>
              </a:ext>
            </a:extLst>
          </xdr:cNvPr>
          <xdr:cNvSpPr/>
        </xdr:nvSpPr>
        <xdr:spPr>
          <a:xfrm>
            <a:off x="5152239" y="1471889"/>
            <a:ext cx="190500" cy="333840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A6CDD8C5-8C08-434E-8C7B-D93CC36E29C0}"/>
              </a:ext>
            </a:extLst>
          </xdr:cNvPr>
          <xdr:cNvSpPr/>
        </xdr:nvSpPr>
        <xdr:spPr>
          <a:xfrm>
            <a:off x="5346568" y="1471041"/>
            <a:ext cx="189961" cy="333990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902D43A1-4A18-445B-BE33-8B583E2658DA}"/>
              </a:ext>
            </a:extLst>
          </xdr:cNvPr>
          <xdr:cNvSpPr/>
        </xdr:nvSpPr>
        <xdr:spPr>
          <a:xfrm>
            <a:off x="5539959" y="1472688"/>
            <a:ext cx="191938" cy="334800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1B83818C-9D11-4689-87E1-B251DB833C21}"/>
              </a:ext>
            </a:extLst>
          </xdr:cNvPr>
          <xdr:cNvSpPr/>
        </xdr:nvSpPr>
        <xdr:spPr>
          <a:xfrm>
            <a:off x="5733590" y="1472658"/>
            <a:ext cx="189571" cy="333839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8</xdr:col>
      <xdr:colOff>189711</xdr:colOff>
      <xdr:row>9</xdr:row>
      <xdr:rowOff>37380</xdr:rowOff>
    </xdr:from>
    <xdr:ext cx="158150" cy="27676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D10FA10-5CA5-4990-B37B-C621714436E0}"/>
            </a:ext>
          </a:extLst>
        </xdr:cNvPr>
        <xdr:cNvSpPr txBox="1"/>
      </xdr:nvSpPr>
      <xdr:spPr>
        <a:xfrm>
          <a:off x="4914111" y="1504230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10</xdr:col>
      <xdr:colOff>333555</xdr:colOff>
      <xdr:row>9</xdr:row>
      <xdr:rowOff>42412</xdr:rowOff>
    </xdr:from>
    <xdr:ext cx="158150" cy="27676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0E42151-2E55-4824-9598-9997AA82143F}"/>
            </a:ext>
          </a:extLst>
        </xdr:cNvPr>
        <xdr:cNvSpPr txBox="1"/>
      </xdr:nvSpPr>
      <xdr:spPr>
        <a:xfrm>
          <a:off x="6534330" y="1509262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10</xdr:col>
      <xdr:colOff>137304</xdr:colOff>
      <xdr:row>9</xdr:row>
      <xdr:rowOff>36661</xdr:rowOff>
    </xdr:from>
    <xdr:ext cx="158150" cy="27676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81542DD-21D9-4222-84B2-AFE555C4CC70}"/>
            </a:ext>
          </a:extLst>
        </xdr:cNvPr>
        <xdr:cNvSpPr txBox="1"/>
      </xdr:nvSpPr>
      <xdr:spPr>
        <a:xfrm>
          <a:off x="6338079" y="1503511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8</xdr:col>
      <xdr:colOff>622168</xdr:colOff>
      <xdr:row>9</xdr:row>
      <xdr:rowOff>39537</xdr:rowOff>
    </xdr:from>
    <xdr:ext cx="158150" cy="27676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5B551EE-5D0B-41B3-AD46-68BB20410A48}"/>
            </a:ext>
          </a:extLst>
        </xdr:cNvPr>
        <xdr:cNvSpPr txBox="1"/>
      </xdr:nvSpPr>
      <xdr:spPr>
        <a:xfrm>
          <a:off x="5346568" y="1506387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10</xdr:col>
      <xdr:colOff>559122</xdr:colOff>
      <xdr:row>9</xdr:row>
      <xdr:rowOff>35943</xdr:rowOff>
    </xdr:from>
    <xdr:ext cx="158150" cy="276763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FE3832D-703F-4F22-B11E-218C30EDE5EE}"/>
            </a:ext>
          </a:extLst>
        </xdr:cNvPr>
        <xdr:cNvSpPr txBox="1"/>
      </xdr:nvSpPr>
      <xdr:spPr>
        <a:xfrm>
          <a:off x="6759897" y="1502793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8</xdr:col>
      <xdr:colOff>817221</xdr:colOff>
      <xdr:row>9</xdr:row>
      <xdr:rowOff>35223</xdr:rowOff>
    </xdr:from>
    <xdr:ext cx="158150" cy="276763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F4C8409-B428-404D-88BA-65A9C8600371}"/>
            </a:ext>
          </a:extLst>
        </xdr:cNvPr>
        <xdr:cNvSpPr txBox="1"/>
      </xdr:nvSpPr>
      <xdr:spPr>
        <a:xfrm>
          <a:off x="5541621" y="1502073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10</xdr:col>
      <xdr:colOff>749622</xdr:colOff>
      <xdr:row>9</xdr:row>
      <xdr:rowOff>35223</xdr:rowOff>
    </xdr:from>
    <xdr:ext cx="158150" cy="276763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09BD83B-FF53-4A64-86DE-462F2A120545}"/>
            </a:ext>
          </a:extLst>
        </xdr:cNvPr>
        <xdr:cNvSpPr txBox="1"/>
      </xdr:nvSpPr>
      <xdr:spPr>
        <a:xfrm>
          <a:off x="6950397" y="1502073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9</xdr:col>
      <xdr:colOff>148705</xdr:colOff>
      <xdr:row>9</xdr:row>
      <xdr:rowOff>35223</xdr:rowOff>
    </xdr:from>
    <xdr:ext cx="158150" cy="276763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BA747CC-330A-4392-BD08-9690F6E408CC}"/>
            </a:ext>
          </a:extLst>
        </xdr:cNvPr>
        <xdr:cNvSpPr txBox="1"/>
      </xdr:nvSpPr>
      <xdr:spPr>
        <a:xfrm>
          <a:off x="5739880" y="1502073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9</xdr:col>
      <xdr:colOff>361591</xdr:colOff>
      <xdr:row>9</xdr:row>
      <xdr:rowOff>38100</xdr:rowOff>
    </xdr:from>
    <xdr:ext cx="158150" cy="276763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A61BC592-3018-47B5-B41A-AF764CA4C89F}"/>
            </a:ext>
          </a:extLst>
        </xdr:cNvPr>
        <xdr:cNvSpPr txBox="1"/>
      </xdr:nvSpPr>
      <xdr:spPr>
        <a:xfrm>
          <a:off x="5952766" y="1504950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9</xdr:col>
      <xdr:colOff>553529</xdr:colOff>
      <xdr:row>9</xdr:row>
      <xdr:rowOff>39537</xdr:rowOff>
    </xdr:from>
    <xdr:ext cx="158150" cy="276763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BF5A5490-AD48-4FBC-8880-209A796117C7}"/>
            </a:ext>
          </a:extLst>
        </xdr:cNvPr>
        <xdr:cNvSpPr txBox="1"/>
      </xdr:nvSpPr>
      <xdr:spPr>
        <a:xfrm>
          <a:off x="6144704" y="1506387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10</xdr:col>
      <xdr:colOff>946842</xdr:colOff>
      <xdr:row>9</xdr:row>
      <xdr:rowOff>37380</xdr:rowOff>
    </xdr:from>
    <xdr:ext cx="158150" cy="276763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B95E6CA7-FE4D-4C99-90F5-0A45E800B00D}"/>
            </a:ext>
          </a:extLst>
        </xdr:cNvPr>
        <xdr:cNvSpPr txBox="1"/>
      </xdr:nvSpPr>
      <xdr:spPr>
        <a:xfrm>
          <a:off x="7147617" y="1504230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10</xdr:col>
      <xdr:colOff>1143169</xdr:colOff>
      <xdr:row>9</xdr:row>
      <xdr:rowOff>35223</xdr:rowOff>
    </xdr:from>
    <xdr:ext cx="158150" cy="27676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77CB4DD-8C81-48DE-84CF-FE1A7E10F748}"/>
            </a:ext>
          </a:extLst>
        </xdr:cNvPr>
        <xdr:cNvSpPr txBox="1"/>
      </xdr:nvSpPr>
      <xdr:spPr>
        <a:xfrm>
          <a:off x="7343944" y="1502073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8</xdr:col>
      <xdr:colOff>427839</xdr:colOff>
      <xdr:row>9</xdr:row>
      <xdr:rowOff>35223</xdr:rowOff>
    </xdr:from>
    <xdr:ext cx="158150" cy="276763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53F8B16-EF71-4E2E-BA59-C64E155FAAD4}"/>
            </a:ext>
          </a:extLst>
        </xdr:cNvPr>
        <xdr:cNvSpPr txBox="1"/>
      </xdr:nvSpPr>
      <xdr:spPr>
        <a:xfrm>
          <a:off x="5152239" y="1502073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twoCellAnchor>
    <xdr:from>
      <xdr:col>9</xdr:col>
      <xdr:colOff>361591</xdr:colOff>
      <xdr:row>9</xdr:row>
      <xdr:rowOff>4191</xdr:rowOff>
    </xdr:from>
    <xdr:to>
      <xdr:col>10</xdr:col>
      <xdr:colOff>522913</xdr:colOff>
      <xdr:row>10</xdr:row>
      <xdr:rowOff>169188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90F69A79-A95B-469C-B081-950AEC0DFE94}"/>
            </a:ext>
          </a:extLst>
        </xdr:cNvPr>
        <xdr:cNvGrpSpPr/>
      </xdr:nvGrpSpPr>
      <xdr:grpSpPr>
        <a:xfrm>
          <a:off x="5959958" y="1500977"/>
          <a:ext cx="773644" cy="339946"/>
          <a:chOff x="5152239" y="1471041"/>
          <a:chExt cx="770922" cy="336447"/>
        </a:xfrm>
      </xdr:grpSpPr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B8A723F1-5BE9-4AEF-A9C3-8194574F0FAF}"/>
              </a:ext>
            </a:extLst>
          </xdr:cNvPr>
          <xdr:cNvSpPr/>
        </xdr:nvSpPr>
        <xdr:spPr>
          <a:xfrm>
            <a:off x="5152239" y="1471889"/>
            <a:ext cx="190500" cy="333840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8B8F1458-1D2F-4A33-9936-D9910195A412}"/>
              </a:ext>
            </a:extLst>
          </xdr:cNvPr>
          <xdr:cNvSpPr/>
        </xdr:nvSpPr>
        <xdr:spPr>
          <a:xfrm>
            <a:off x="5346568" y="1471041"/>
            <a:ext cx="189961" cy="333990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69FC90E5-64FB-472D-9EAE-31376D36986C}"/>
              </a:ext>
            </a:extLst>
          </xdr:cNvPr>
          <xdr:cNvSpPr/>
        </xdr:nvSpPr>
        <xdr:spPr>
          <a:xfrm>
            <a:off x="5539959" y="1472688"/>
            <a:ext cx="191938" cy="334800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76727292-83C4-478D-BDD9-8F1D9A84534C}"/>
              </a:ext>
            </a:extLst>
          </xdr:cNvPr>
          <xdr:cNvSpPr/>
        </xdr:nvSpPr>
        <xdr:spPr>
          <a:xfrm>
            <a:off x="5733590" y="1472658"/>
            <a:ext cx="189571" cy="333839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559122</xdr:colOff>
      <xdr:row>9</xdr:row>
      <xdr:rowOff>4191</xdr:rowOff>
    </xdr:from>
    <xdr:to>
      <xdr:col>10</xdr:col>
      <xdr:colOff>1330044</xdr:colOff>
      <xdr:row>10</xdr:row>
      <xdr:rowOff>169188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48085B13-5ED2-4C42-9290-BD00CF79AABF}"/>
            </a:ext>
          </a:extLst>
        </xdr:cNvPr>
        <xdr:cNvGrpSpPr/>
      </xdr:nvGrpSpPr>
      <xdr:grpSpPr>
        <a:xfrm>
          <a:off x="6769811" y="1500977"/>
          <a:ext cx="770922" cy="339946"/>
          <a:chOff x="5152239" y="1471041"/>
          <a:chExt cx="770922" cy="336447"/>
        </a:xfrm>
      </xdr:grpSpPr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id="{9F289B0B-89F7-468B-987B-97D0952F4EB2}"/>
              </a:ext>
            </a:extLst>
          </xdr:cNvPr>
          <xdr:cNvSpPr/>
        </xdr:nvSpPr>
        <xdr:spPr>
          <a:xfrm>
            <a:off x="5152239" y="1471889"/>
            <a:ext cx="190500" cy="333840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CE3CFE29-9163-436D-8415-FB371CDB7CCC}"/>
              </a:ext>
            </a:extLst>
          </xdr:cNvPr>
          <xdr:cNvSpPr/>
        </xdr:nvSpPr>
        <xdr:spPr>
          <a:xfrm>
            <a:off x="5346568" y="1471041"/>
            <a:ext cx="189961" cy="333990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369D558B-A490-41AC-B439-56BB74A620D9}"/>
              </a:ext>
            </a:extLst>
          </xdr:cNvPr>
          <xdr:cNvSpPr/>
        </xdr:nvSpPr>
        <xdr:spPr>
          <a:xfrm>
            <a:off x="5539959" y="1472688"/>
            <a:ext cx="191938" cy="334800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DA99F8E3-11C4-47E5-B2AD-90C9D611A6E8}"/>
              </a:ext>
            </a:extLst>
          </xdr:cNvPr>
          <xdr:cNvSpPr/>
        </xdr:nvSpPr>
        <xdr:spPr>
          <a:xfrm>
            <a:off x="5733590" y="1472658"/>
            <a:ext cx="189571" cy="333839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7</xdr:col>
      <xdr:colOff>724293</xdr:colOff>
      <xdr:row>4</xdr:row>
      <xdr:rowOff>31195</xdr:rowOff>
    </xdr:from>
    <xdr:ext cx="748923" cy="328423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E0FE15A8-A626-4E05-B66E-CF50DD9405AD}"/>
            </a:ext>
          </a:extLst>
        </xdr:cNvPr>
        <xdr:cNvSpPr txBox="1"/>
      </xdr:nvSpPr>
      <xdr:spPr>
        <a:xfrm>
          <a:off x="4728681" y="653236"/>
          <a:ext cx="748923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ゴム印可</a:t>
          </a:r>
        </a:p>
      </xdr:txBody>
    </xdr:sp>
    <xdr:clientData/>
  </xdr:oneCellAnchor>
  <xdr:twoCellAnchor>
    <xdr:from>
      <xdr:col>8</xdr:col>
      <xdr:colOff>581025</xdr:colOff>
      <xdr:row>13</xdr:row>
      <xdr:rowOff>0</xdr:rowOff>
    </xdr:from>
    <xdr:to>
      <xdr:col>9</xdr:col>
      <xdr:colOff>85725</xdr:colOff>
      <xdr:row>14</xdr:row>
      <xdr:rowOff>9525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E2BBBC5D-2E0C-4664-AEBB-7BFA3FC29377}"/>
            </a:ext>
          </a:extLst>
        </xdr:cNvPr>
        <xdr:cNvSpPr/>
      </xdr:nvSpPr>
      <xdr:spPr>
        <a:xfrm>
          <a:off x="5305425" y="2152650"/>
          <a:ext cx="371475" cy="1809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261063</xdr:colOff>
      <xdr:row>20</xdr:row>
      <xdr:rowOff>42765</xdr:rowOff>
    </xdr:from>
    <xdr:to>
      <xdr:col>8</xdr:col>
      <xdr:colOff>0</xdr:colOff>
      <xdr:row>25</xdr:row>
      <xdr:rowOff>126352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0640BCAF-B91C-4BA9-9D54-5D1235BCA71A}"/>
            </a:ext>
          </a:extLst>
        </xdr:cNvPr>
        <xdr:cNvSpPr/>
      </xdr:nvSpPr>
      <xdr:spPr>
        <a:xfrm>
          <a:off x="3847517" y="3425112"/>
          <a:ext cx="885825" cy="1619250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289443</xdr:colOff>
      <xdr:row>5</xdr:row>
      <xdr:rowOff>141709</xdr:rowOff>
    </xdr:from>
    <xdr:to>
      <xdr:col>11</xdr:col>
      <xdr:colOff>504825</xdr:colOff>
      <xdr:row>9</xdr:row>
      <xdr:rowOff>165813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CCA8BDE0-E2C0-48BC-A9EB-8C001CF026CB}"/>
            </a:ext>
          </a:extLst>
        </xdr:cNvPr>
        <xdr:cNvCxnSpPr/>
      </xdr:nvCxnSpPr>
      <xdr:spPr>
        <a:xfrm flipH="1">
          <a:off x="979520" y="938699"/>
          <a:ext cx="7067550" cy="723900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113328</xdr:colOff>
      <xdr:row>21</xdr:row>
      <xdr:rowOff>172228</xdr:rowOff>
    </xdr:from>
    <xdr:to>
      <xdr:col>11</xdr:col>
      <xdr:colOff>581025</xdr:colOff>
      <xdr:row>22</xdr:row>
      <xdr:rowOff>3500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5D47D06E-8AAE-4C0D-920C-EF9901EAC743}"/>
            </a:ext>
          </a:extLst>
        </xdr:cNvPr>
        <xdr:cNvCxnSpPr/>
      </xdr:nvCxnSpPr>
      <xdr:spPr>
        <a:xfrm flipH="1">
          <a:off x="4846670" y="3729524"/>
          <a:ext cx="3276600" cy="171450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21</xdr:row>
      <xdr:rowOff>778</xdr:rowOff>
    </xdr:from>
    <xdr:to>
      <xdr:col>11</xdr:col>
      <xdr:colOff>523875</xdr:colOff>
      <xdr:row>36</xdr:row>
      <xdr:rowOff>0</xdr:rowOff>
    </xdr:to>
    <xdr:sp macro="" textlink="">
      <xdr:nvSpPr>
        <xdr:cNvPr id="36" name="右中かっこ 35">
          <a:extLst>
            <a:ext uri="{FF2B5EF4-FFF2-40B4-BE49-F238E27FC236}">
              <a16:creationId xmlns:a16="http://schemas.microsoft.com/office/drawing/2014/main" id="{B0F60F44-96C0-4C44-8B8A-32C57A12458D}"/>
            </a:ext>
          </a:extLst>
        </xdr:cNvPr>
        <xdr:cNvSpPr/>
      </xdr:nvSpPr>
      <xdr:spPr>
        <a:xfrm>
          <a:off x="7542245" y="3558074"/>
          <a:ext cx="523875" cy="5101900"/>
        </a:xfrm>
        <a:prstGeom prst="rightBrac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576711</xdr:colOff>
      <xdr:row>5</xdr:row>
      <xdr:rowOff>70319</xdr:rowOff>
    </xdr:from>
    <xdr:ext cx="4980851" cy="328423"/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37E030E1-7448-4D5E-B547-BC761568CF39}"/>
            </a:ext>
          </a:extLst>
        </xdr:cNvPr>
        <xdr:cNvSpPr txBox="1"/>
      </xdr:nvSpPr>
      <xdr:spPr>
        <a:xfrm>
          <a:off x="8118956" y="867309"/>
          <a:ext cx="4980851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新規工事の場合には新規、同現場にて２回目以降の請求は継続に丸を付ける</a:t>
          </a:r>
          <a:endParaRPr kumimoji="1" lang="en-US" altLang="ja-JP" sz="1100"/>
        </a:p>
      </xdr:txBody>
    </xdr:sp>
    <xdr:clientData/>
  </xdr:oneCellAnchor>
  <xdr:oneCellAnchor>
    <xdr:from>
      <xdr:col>11</xdr:col>
      <xdr:colOff>576711</xdr:colOff>
      <xdr:row>21</xdr:row>
      <xdr:rowOff>24638</xdr:rowOff>
    </xdr:from>
    <xdr:ext cx="4134465" cy="328423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796FFF06-52E3-410D-86D7-2EEAE927B7AF}"/>
            </a:ext>
          </a:extLst>
        </xdr:cNvPr>
        <xdr:cNvSpPr txBox="1"/>
      </xdr:nvSpPr>
      <xdr:spPr>
        <a:xfrm>
          <a:off x="8118956" y="3581934"/>
          <a:ext cx="4134465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税込み価格しか分からない場合には合計のみ記載してください</a:t>
          </a:r>
          <a:endParaRPr kumimoji="1" lang="en-US" altLang="ja-JP" sz="1100"/>
        </a:p>
      </xdr:txBody>
    </xdr:sp>
    <xdr:clientData/>
  </xdr:oneCellAnchor>
  <xdr:oneCellAnchor>
    <xdr:from>
      <xdr:col>12</xdr:col>
      <xdr:colOff>39035</xdr:colOff>
      <xdr:row>27</xdr:row>
      <xdr:rowOff>60017</xdr:rowOff>
    </xdr:from>
    <xdr:ext cx="5616602" cy="1981055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5E10ACCB-E2A4-4BA2-9593-070DCA414E87}"/>
            </a:ext>
          </a:extLst>
        </xdr:cNvPr>
        <xdr:cNvSpPr txBox="1"/>
      </xdr:nvSpPr>
      <xdr:spPr>
        <a:xfrm>
          <a:off x="8271356" y="5658384"/>
          <a:ext cx="5616602" cy="19810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この行数で収まらない場合は枚数を増やして使用ください。</a:t>
          </a:r>
          <a:endParaRPr kumimoji="1" lang="en-US" altLang="ja-JP" sz="1100"/>
        </a:p>
        <a:p>
          <a:r>
            <a:rPr kumimoji="1" lang="ja-JP" altLang="en-US" sz="1100"/>
            <a:t>請求金額は各用紙毎の金額で構いませんので、</a:t>
          </a:r>
          <a:r>
            <a:rPr kumimoji="1" lang="en-US" altLang="ja-JP" sz="1100"/>
            <a:t>2</a:t>
          </a:r>
          <a:r>
            <a:rPr kumimoji="1" lang="ja-JP" altLang="en-US" sz="1100"/>
            <a:t>枚の合計金額等は不要です。</a:t>
          </a:r>
          <a:endParaRPr kumimoji="1" lang="en-US" altLang="ja-JP" sz="1100"/>
        </a:p>
        <a:p>
          <a:r>
            <a:rPr kumimoji="1" lang="ja-JP" altLang="en-US" sz="1100"/>
            <a:t>しかしながら、</a:t>
          </a:r>
          <a:r>
            <a:rPr kumimoji="1" lang="en-US" altLang="ja-JP" sz="1100"/>
            <a:t>2</a:t>
          </a:r>
          <a:r>
            <a:rPr kumimoji="1" lang="ja-JP" altLang="en-US" sz="1100"/>
            <a:t>枚目以降には現場名に①、②等、分かるような記載をお願いします。</a:t>
          </a:r>
          <a:endParaRPr kumimoji="1" lang="en-US" altLang="ja-JP" sz="1100"/>
        </a:p>
        <a:p>
          <a:r>
            <a:rPr kumimoji="1" lang="ja-JP" altLang="en-US" sz="1100"/>
            <a:t>例）</a:t>
          </a:r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現場名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さいたま市南区辻コーポアレス大規模修繕工事①</a:t>
          </a:r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現場名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さいたま市南区辻コーポアレス大規模修繕工事②</a:t>
          </a:r>
        </a:p>
      </xdr:txBody>
    </xdr:sp>
    <xdr:clientData/>
  </xdr:oneCellAnchor>
  <xdr:twoCellAnchor>
    <xdr:from>
      <xdr:col>7</xdr:col>
      <xdr:colOff>345237</xdr:colOff>
      <xdr:row>8</xdr:row>
      <xdr:rowOff>166099</xdr:rowOff>
    </xdr:from>
    <xdr:to>
      <xdr:col>11</xdr:col>
      <xdr:colOff>125769</xdr:colOff>
      <xdr:row>10</xdr:row>
      <xdr:rowOff>166099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1E315D7B-FC0F-41AD-8FB6-F9ACFA6D1B72}"/>
            </a:ext>
          </a:extLst>
        </xdr:cNvPr>
        <xdr:cNvSpPr/>
      </xdr:nvSpPr>
      <xdr:spPr>
        <a:xfrm>
          <a:off x="4349625" y="1487936"/>
          <a:ext cx="3318389" cy="349898"/>
        </a:xfrm>
        <a:prstGeom prst="ellipse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125769</xdr:colOff>
      <xdr:row>9</xdr:row>
      <xdr:rowOff>166099</xdr:rowOff>
    </xdr:from>
    <xdr:to>
      <xdr:col>12</xdr:col>
      <xdr:colOff>0</xdr:colOff>
      <xdr:row>10</xdr:row>
      <xdr:rowOff>0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3744EF32-DF68-44A5-AD00-271CCA02E626}"/>
            </a:ext>
          </a:extLst>
        </xdr:cNvPr>
        <xdr:cNvCxnSpPr>
          <a:stCxn id="40" idx="6"/>
        </xdr:cNvCxnSpPr>
      </xdr:nvCxnSpPr>
      <xdr:spPr>
        <a:xfrm>
          <a:off x="7668014" y="1662885"/>
          <a:ext cx="564307" cy="8850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27906</xdr:colOff>
      <xdr:row>9</xdr:row>
      <xdr:rowOff>5855</xdr:rowOff>
    </xdr:from>
    <xdr:ext cx="6182783" cy="800604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83219378-4B69-489E-AC8B-78DDDAD0985C}"/>
            </a:ext>
          </a:extLst>
        </xdr:cNvPr>
        <xdr:cNvSpPr txBox="1"/>
      </xdr:nvSpPr>
      <xdr:spPr>
        <a:xfrm>
          <a:off x="8260227" y="1502641"/>
          <a:ext cx="6182783" cy="8006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令和</a:t>
          </a:r>
          <a:r>
            <a:rPr kumimoji="1" lang="en-US" altLang="ja-JP" sz="1100"/>
            <a:t>3</a:t>
          </a:r>
          <a:r>
            <a:rPr kumimoji="1" lang="ja-JP" altLang="en-US" sz="1100"/>
            <a:t>年</a:t>
          </a:r>
          <a:r>
            <a:rPr kumimoji="1" lang="en-US" altLang="ja-JP" sz="1100"/>
            <a:t>10</a:t>
          </a:r>
          <a:r>
            <a:rPr kumimoji="1" lang="ja-JP" altLang="en-US" sz="1100"/>
            <a:t>月より登録申請が始まる、適格請求者発行事業者に付与される登録番号になります。</a:t>
          </a:r>
          <a:endParaRPr kumimoji="1" lang="en-US" altLang="ja-JP" sz="1100"/>
        </a:p>
        <a:p>
          <a:r>
            <a:rPr kumimoji="1" lang="ja-JP" altLang="en-US" sz="1100"/>
            <a:t>法人の場合は法人番号、個人事業主の方は別途付与される</a:t>
          </a:r>
          <a:r>
            <a:rPr kumimoji="1" lang="en-US" altLang="ja-JP" sz="1100"/>
            <a:t>13</a:t>
          </a:r>
          <a:r>
            <a:rPr kumimoji="1" lang="ja-JP" altLang="en-US" sz="1100"/>
            <a:t>桁の番号です。</a:t>
          </a:r>
          <a:endParaRPr kumimoji="1" lang="en-US" altLang="ja-JP" sz="1100"/>
        </a:p>
        <a:p>
          <a:r>
            <a:rPr kumimoji="1" lang="ja-JP" altLang="en-US" sz="1100"/>
            <a:t>個人事業主の方は”</a:t>
          </a:r>
          <a:r>
            <a:rPr kumimoji="1" lang="en-US" altLang="ja-JP" sz="1100"/>
            <a:t>T</a:t>
          </a:r>
          <a:r>
            <a:rPr kumimoji="1" lang="ja-JP" altLang="en-US" sz="1100"/>
            <a:t>”の文字を消して使用下さい。</a:t>
          </a:r>
        </a:p>
      </xdr:txBody>
    </xdr:sp>
    <xdr:clientData/>
  </xdr:oneCellAnchor>
  <xdr:twoCellAnchor>
    <xdr:from>
      <xdr:col>11</xdr:col>
      <xdr:colOff>8904</xdr:colOff>
      <xdr:row>38</xdr:row>
      <xdr:rowOff>0</xdr:rowOff>
    </xdr:from>
    <xdr:to>
      <xdr:col>11</xdr:col>
      <xdr:colOff>532779</xdr:colOff>
      <xdr:row>41</xdr:row>
      <xdr:rowOff>0</xdr:rowOff>
    </xdr:to>
    <xdr:sp macro="" textlink="">
      <xdr:nvSpPr>
        <xdr:cNvPr id="44" name="右中かっこ 43">
          <a:extLst>
            <a:ext uri="{FF2B5EF4-FFF2-40B4-BE49-F238E27FC236}">
              <a16:creationId xmlns:a16="http://schemas.microsoft.com/office/drawing/2014/main" id="{D857846D-37C2-478E-8FBC-C8F28318FED3}"/>
            </a:ext>
          </a:extLst>
        </xdr:cNvPr>
        <xdr:cNvSpPr/>
      </xdr:nvSpPr>
      <xdr:spPr>
        <a:xfrm>
          <a:off x="7551149" y="9019592"/>
          <a:ext cx="523875" cy="641479"/>
        </a:xfrm>
        <a:prstGeom prst="rightBrace">
          <a:avLst/>
        </a:prstGeom>
        <a:ln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663062</xdr:colOff>
      <xdr:row>38</xdr:row>
      <xdr:rowOff>0</xdr:rowOff>
    </xdr:from>
    <xdr:ext cx="5405967" cy="800604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B188C8C9-72D8-416D-A6A5-77F47A325EE3}"/>
            </a:ext>
          </a:extLst>
        </xdr:cNvPr>
        <xdr:cNvSpPr txBox="1"/>
      </xdr:nvSpPr>
      <xdr:spPr>
        <a:xfrm>
          <a:off x="8205307" y="9019592"/>
          <a:ext cx="5405967" cy="8006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令和</a:t>
          </a:r>
          <a:r>
            <a:rPr kumimoji="1" lang="en-US" altLang="ja-JP" sz="1100"/>
            <a:t>5</a:t>
          </a:r>
          <a:r>
            <a:rPr kumimoji="1" lang="ja-JP" altLang="en-US" sz="1100"/>
            <a:t>年</a:t>
          </a:r>
          <a:r>
            <a:rPr kumimoji="1" lang="en-US" altLang="ja-JP" sz="1100"/>
            <a:t>10</a:t>
          </a:r>
          <a:r>
            <a:rPr kumimoji="1" lang="ja-JP" altLang="en-US" sz="1100"/>
            <a:t>月より開始される、インボイス制度に対応するために必要になります。</a:t>
          </a:r>
          <a:endParaRPr kumimoji="1" lang="en-US" altLang="ja-JP" sz="1100"/>
        </a:p>
        <a:p>
          <a:r>
            <a:rPr kumimoji="1" lang="ja-JP" altLang="en-US" sz="1100"/>
            <a:t>軽減税率</a:t>
          </a:r>
          <a:r>
            <a:rPr kumimoji="1" lang="en-US" altLang="ja-JP" sz="1100"/>
            <a:t>8</a:t>
          </a:r>
          <a:r>
            <a:rPr kumimoji="1" lang="ja-JP" altLang="en-US" sz="1100"/>
            <a:t>％がない場合でも</a:t>
          </a:r>
          <a:r>
            <a:rPr kumimoji="1" lang="en-US" altLang="ja-JP" sz="1100"/>
            <a:t>0</a:t>
          </a:r>
          <a:r>
            <a:rPr kumimoji="1" lang="ja-JP" altLang="en-US" sz="1100"/>
            <a:t>円表記が必要になりますので、消さないでください。</a:t>
          </a:r>
          <a:endParaRPr kumimoji="1" lang="en-US" altLang="ja-JP" sz="1100"/>
        </a:p>
        <a:p>
          <a:r>
            <a:rPr kumimoji="1" lang="ja-JP" altLang="en-US" sz="1100"/>
            <a:t>”* 軽減税率対象”の文言も消さないでください。</a:t>
          </a:r>
          <a:endParaRPr kumimoji="1" lang="en-US" altLang="ja-JP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189711</xdr:colOff>
      <xdr:row>9</xdr:row>
      <xdr:rowOff>3709</xdr:rowOff>
    </xdr:from>
    <xdr:to>
      <xdr:col>8</xdr:col>
      <xdr:colOff>380211</xdr:colOff>
      <xdr:row>10</xdr:row>
      <xdr:rowOff>166099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ED31E2C-EB60-40C4-AD14-EEF7E11DF394}"/>
            </a:ext>
          </a:extLst>
        </xdr:cNvPr>
        <xdr:cNvSpPr/>
      </xdr:nvSpPr>
      <xdr:spPr>
        <a:xfrm>
          <a:off x="4914111" y="1470559"/>
          <a:ext cx="190500" cy="333840"/>
        </a:xfrm>
        <a:prstGeom prst="rect">
          <a:avLst/>
        </a:prstGeom>
        <a:noFill/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427839</xdr:colOff>
      <xdr:row>9</xdr:row>
      <xdr:rowOff>4191</xdr:rowOff>
    </xdr:from>
    <xdr:to>
      <xdr:col>9</xdr:col>
      <xdr:colOff>331986</xdr:colOff>
      <xdr:row>10</xdr:row>
      <xdr:rowOff>169188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id="{546A4813-45BB-4D06-B454-5BFC70AF2FC3}"/>
            </a:ext>
          </a:extLst>
        </xdr:cNvPr>
        <xdr:cNvGrpSpPr/>
      </xdr:nvGrpSpPr>
      <xdr:grpSpPr>
        <a:xfrm>
          <a:off x="5161181" y="1500977"/>
          <a:ext cx="769172" cy="339946"/>
          <a:chOff x="5152239" y="1471041"/>
          <a:chExt cx="770922" cy="336447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DCF989E3-D5C4-4E5B-9D90-A662E2C7C646}"/>
              </a:ext>
            </a:extLst>
          </xdr:cNvPr>
          <xdr:cNvSpPr/>
        </xdr:nvSpPr>
        <xdr:spPr>
          <a:xfrm>
            <a:off x="5152239" y="1471889"/>
            <a:ext cx="190500" cy="333840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98A58187-FE59-4DA6-A761-CC504D39E377}"/>
              </a:ext>
            </a:extLst>
          </xdr:cNvPr>
          <xdr:cNvSpPr/>
        </xdr:nvSpPr>
        <xdr:spPr>
          <a:xfrm>
            <a:off x="5346568" y="1471041"/>
            <a:ext cx="189961" cy="333990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FF2D0183-8505-43EB-A085-4490247C89E3}"/>
              </a:ext>
            </a:extLst>
          </xdr:cNvPr>
          <xdr:cNvSpPr/>
        </xdr:nvSpPr>
        <xdr:spPr>
          <a:xfrm>
            <a:off x="5539959" y="1472688"/>
            <a:ext cx="191938" cy="334800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BFDA8C41-F45E-47B8-B56D-CF57FF73527E}"/>
              </a:ext>
            </a:extLst>
          </xdr:cNvPr>
          <xdr:cNvSpPr/>
        </xdr:nvSpPr>
        <xdr:spPr>
          <a:xfrm>
            <a:off x="5733590" y="1472658"/>
            <a:ext cx="189571" cy="333839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8</xdr:col>
      <xdr:colOff>189711</xdr:colOff>
      <xdr:row>9</xdr:row>
      <xdr:rowOff>37380</xdr:rowOff>
    </xdr:from>
    <xdr:ext cx="158150" cy="276763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62483FA-5F02-4932-93BA-A057D570D07A}"/>
            </a:ext>
          </a:extLst>
        </xdr:cNvPr>
        <xdr:cNvSpPr txBox="1"/>
      </xdr:nvSpPr>
      <xdr:spPr>
        <a:xfrm>
          <a:off x="4914111" y="1504230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10</xdr:col>
      <xdr:colOff>333555</xdr:colOff>
      <xdr:row>9</xdr:row>
      <xdr:rowOff>42412</xdr:rowOff>
    </xdr:from>
    <xdr:ext cx="158150" cy="276763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86559340-AC13-4307-B1B6-F9818F37F937}"/>
            </a:ext>
          </a:extLst>
        </xdr:cNvPr>
        <xdr:cNvSpPr txBox="1"/>
      </xdr:nvSpPr>
      <xdr:spPr>
        <a:xfrm>
          <a:off x="6533791" y="1519686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10</xdr:col>
      <xdr:colOff>137304</xdr:colOff>
      <xdr:row>9</xdr:row>
      <xdr:rowOff>36661</xdr:rowOff>
    </xdr:from>
    <xdr:ext cx="158150" cy="276763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E561AC27-4176-40E5-892A-9F876012B078}"/>
            </a:ext>
          </a:extLst>
        </xdr:cNvPr>
        <xdr:cNvSpPr txBox="1"/>
      </xdr:nvSpPr>
      <xdr:spPr>
        <a:xfrm>
          <a:off x="6337540" y="1513935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8</xdr:col>
      <xdr:colOff>622168</xdr:colOff>
      <xdr:row>9</xdr:row>
      <xdr:rowOff>39537</xdr:rowOff>
    </xdr:from>
    <xdr:ext cx="158150" cy="276763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D8FC2226-A655-4653-AADF-AFB9A7DC252A}"/>
            </a:ext>
          </a:extLst>
        </xdr:cNvPr>
        <xdr:cNvSpPr txBox="1"/>
      </xdr:nvSpPr>
      <xdr:spPr>
        <a:xfrm>
          <a:off x="5346568" y="1506387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10</xdr:col>
      <xdr:colOff>559122</xdr:colOff>
      <xdr:row>9</xdr:row>
      <xdr:rowOff>35943</xdr:rowOff>
    </xdr:from>
    <xdr:ext cx="158150" cy="276763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679902F1-7178-4AE1-BB05-868DF1160210}"/>
            </a:ext>
          </a:extLst>
        </xdr:cNvPr>
        <xdr:cNvSpPr txBox="1"/>
      </xdr:nvSpPr>
      <xdr:spPr>
        <a:xfrm>
          <a:off x="6759897" y="1502793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8</xdr:col>
      <xdr:colOff>817221</xdr:colOff>
      <xdr:row>9</xdr:row>
      <xdr:rowOff>35223</xdr:rowOff>
    </xdr:from>
    <xdr:ext cx="158150" cy="276763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B3E417C6-3C2A-464F-A092-38D10D8E0620}"/>
            </a:ext>
          </a:extLst>
        </xdr:cNvPr>
        <xdr:cNvSpPr txBox="1"/>
      </xdr:nvSpPr>
      <xdr:spPr>
        <a:xfrm>
          <a:off x="5541621" y="1502073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10</xdr:col>
      <xdr:colOff>749622</xdr:colOff>
      <xdr:row>9</xdr:row>
      <xdr:rowOff>35223</xdr:rowOff>
    </xdr:from>
    <xdr:ext cx="158150" cy="276763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8A337087-12A3-4A68-8A1B-EEB7E4ADEE2F}"/>
            </a:ext>
          </a:extLst>
        </xdr:cNvPr>
        <xdr:cNvSpPr txBox="1"/>
      </xdr:nvSpPr>
      <xdr:spPr>
        <a:xfrm>
          <a:off x="6950397" y="1502073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9</xdr:col>
      <xdr:colOff>148705</xdr:colOff>
      <xdr:row>9</xdr:row>
      <xdr:rowOff>35223</xdr:rowOff>
    </xdr:from>
    <xdr:ext cx="158150" cy="276763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4D7C486A-9738-48BB-AC1C-9575AE681033}"/>
            </a:ext>
          </a:extLst>
        </xdr:cNvPr>
        <xdr:cNvSpPr txBox="1"/>
      </xdr:nvSpPr>
      <xdr:spPr>
        <a:xfrm>
          <a:off x="5739880" y="1502073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9</xdr:col>
      <xdr:colOff>361591</xdr:colOff>
      <xdr:row>9</xdr:row>
      <xdr:rowOff>38100</xdr:rowOff>
    </xdr:from>
    <xdr:ext cx="158150" cy="276763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73343A6E-0BA7-42B4-BD29-3C99E253D226}"/>
            </a:ext>
          </a:extLst>
        </xdr:cNvPr>
        <xdr:cNvSpPr txBox="1"/>
      </xdr:nvSpPr>
      <xdr:spPr>
        <a:xfrm>
          <a:off x="5950789" y="1515374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9</xdr:col>
      <xdr:colOff>553529</xdr:colOff>
      <xdr:row>9</xdr:row>
      <xdr:rowOff>39537</xdr:rowOff>
    </xdr:from>
    <xdr:ext cx="158150" cy="276763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FEE2230-B912-4493-B100-D60AC6B45F94}"/>
            </a:ext>
          </a:extLst>
        </xdr:cNvPr>
        <xdr:cNvSpPr txBox="1"/>
      </xdr:nvSpPr>
      <xdr:spPr>
        <a:xfrm>
          <a:off x="6142727" y="1516811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10</xdr:col>
      <xdr:colOff>946842</xdr:colOff>
      <xdr:row>9</xdr:row>
      <xdr:rowOff>37380</xdr:rowOff>
    </xdr:from>
    <xdr:ext cx="158150" cy="276763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A57F8C7C-9824-4082-B5C1-789452874800}"/>
            </a:ext>
          </a:extLst>
        </xdr:cNvPr>
        <xdr:cNvSpPr txBox="1"/>
      </xdr:nvSpPr>
      <xdr:spPr>
        <a:xfrm>
          <a:off x="7147617" y="1504230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10</xdr:col>
      <xdr:colOff>1143169</xdr:colOff>
      <xdr:row>9</xdr:row>
      <xdr:rowOff>35223</xdr:rowOff>
    </xdr:from>
    <xdr:ext cx="158150" cy="276763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AD15C01F-0A3D-4F82-99A6-22E9F38059AA}"/>
            </a:ext>
          </a:extLst>
        </xdr:cNvPr>
        <xdr:cNvSpPr txBox="1"/>
      </xdr:nvSpPr>
      <xdr:spPr>
        <a:xfrm>
          <a:off x="7343944" y="1502073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oneCellAnchor>
    <xdr:from>
      <xdr:col>8</xdr:col>
      <xdr:colOff>427839</xdr:colOff>
      <xdr:row>9</xdr:row>
      <xdr:rowOff>35223</xdr:rowOff>
    </xdr:from>
    <xdr:ext cx="158150" cy="276763"/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B77CA64-8476-4A31-A81A-E8BBBA03E502}"/>
            </a:ext>
          </a:extLst>
        </xdr:cNvPr>
        <xdr:cNvSpPr txBox="1"/>
      </xdr:nvSpPr>
      <xdr:spPr>
        <a:xfrm>
          <a:off x="5152239" y="1502073"/>
          <a:ext cx="158150" cy="2767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100"/>
            <a:t>0</a:t>
          </a:r>
          <a:endParaRPr kumimoji="1" lang="ja-JP" altLang="en-US" sz="1100"/>
        </a:p>
      </xdr:txBody>
    </xdr:sp>
    <xdr:clientData/>
  </xdr:oneCellAnchor>
  <xdr:twoCellAnchor>
    <xdr:from>
      <xdr:col>9</xdr:col>
      <xdr:colOff>361591</xdr:colOff>
      <xdr:row>9</xdr:row>
      <xdr:rowOff>4191</xdr:rowOff>
    </xdr:from>
    <xdr:to>
      <xdr:col>10</xdr:col>
      <xdr:colOff>522913</xdr:colOff>
      <xdr:row>10</xdr:row>
      <xdr:rowOff>169188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6A2C5B3C-E05F-4E65-916C-D7B95BF37231}"/>
            </a:ext>
          </a:extLst>
        </xdr:cNvPr>
        <xdr:cNvGrpSpPr/>
      </xdr:nvGrpSpPr>
      <xdr:grpSpPr>
        <a:xfrm>
          <a:off x="5959958" y="1500977"/>
          <a:ext cx="773644" cy="339946"/>
          <a:chOff x="5152239" y="1471041"/>
          <a:chExt cx="770922" cy="336447"/>
        </a:xfrm>
      </xdr:grpSpPr>
      <xdr:sp macro="" textlink="">
        <xdr:nvSpPr>
          <xdr:cNvPr id="48" name="正方形/長方形 47">
            <a:extLst>
              <a:ext uri="{FF2B5EF4-FFF2-40B4-BE49-F238E27FC236}">
                <a16:creationId xmlns:a16="http://schemas.microsoft.com/office/drawing/2014/main" id="{8869D9F5-657F-46DC-A6D8-D4032D00CD72}"/>
              </a:ext>
            </a:extLst>
          </xdr:cNvPr>
          <xdr:cNvSpPr/>
        </xdr:nvSpPr>
        <xdr:spPr>
          <a:xfrm>
            <a:off x="5152239" y="1471889"/>
            <a:ext cx="190500" cy="333840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2D829C42-5B65-4FDE-B91E-F42AF1CE8187}"/>
              </a:ext>
            </a:extLst>
          </xdr:cNvPr>
          <xdr:cNvSpPr/>
        </xdr:nvSpPr>
        <xdr:spPr>
          <a:xfrm>
            <a:off x="5346568" y="1471041"/>
            <a:ext cx="189961" cy="333990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" name="正方形/長方形 49">
            <a:extLst>
              <a:ext uri="{FF2B5EF4-FFF2-40B4-BE49-F238E27FC236}">
                <a16:creationId xmlns:a16="http://schemas.microsoft.com/office/drawing/2014/main" id="{9718268B-6C5F-4706-9498-A1D663C3E6E1}"/>
              </a:ext>
            </a:extLst>
          </xdr:cNvPr>
          <xdr:cNvSpPr/>
        </xdr:nvSpPr>
        <xdr:spPr>
          <a:xfrm>
            <a:off x="5539959" y="1472688"/>
            <a:ext cx="191938" cy="334800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1" name="正方形/長方形 50">
            <a:extLst>
              <a:ext uri="{FF2B5EF4-FFF2-40B4-BE49-F238E27FC236}">
                <a16:creationId xmlns:a16="http://schemas.microsoft.com/office/drawing/2014/main" id="{B968D18D-92E5-43A1-A71F-AFE6CCBC8510}"/>
              </a:ext>
            </a:extLst>
          </xdr:cNvPr>
          <xdr:cNvSpPr/>
        </xdr:nvSpPr>
        <xdr:spPr>
          <a:xfrm>
            <a:off x="5733590" y="1472658"/>
            <a:ext cx="189571" cy="333839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10</xdr:col>
      <xdr:colOff>559122</xdr:colOff>
      <xdr:row>9</xdr:row>
      <xdr:rowOff>4191</xdr:rowOff>
    </xdr:from>
    <xdr:to>
      <xdr:col>10</xdr:col>
      <xdr:colOff>1330044</xdr:colOff>
      <xdr:row>10</xdr:row>
      <xdr:rowOff>169188</xdr:rowOff>
    </xdr:to>
    <xdr:grpSp>
      <xdr:nvGrpSpPr>
        <xdr:cNvPr id="52" name="グループ化 51">
          <a:extLst>
            <a:ext uri="{FF2B5EF4-FFF2-40B4-BE49-F238E27FC236}">
              <a16:creationId xmlns:a16="http://schemas.microsoft.com/office/drawing/2014/main" id="{DE969B85-F675-427F-B3F5-C0A7139C016F}"/>
            </a:ext>
          </a:extLst>
        </xdr:cNvPr>
        <xdr:cNvGrpSpPr/>
      </xdr:nvGrpSpPr>
      <xdr:grpSpPr>
        <a:xfrm>
          <a:off x="6769811" y="1500977"/>
          <a:ext cx="770922" cy="339946"/>
          <a:chOff x="5152239" y="1471041"/>
          <a:chExt cx="770922" cy="336447"/>
        </a:xfrm>
      </xdr:grpSpPr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B165B999-B4A0-43FC-B283-25FCC050CFEF}"/>
              </a:ext>
            </a:extLst>
          </xdr:cNvPr>
          <xdr:cNvSpPr/>
        </xdr:nvSpPr>
        <xdr:spPr>
          <a:xfrm>
            <a:off x="5152239" y="1471889"/>
            <a:ext cx="190500" cy="333840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正方形/長方形 53">
            <a:extLst>
              <a:ext uri="{FF2B5EF4-FFF2-40B4-BE49-F238E27FC236}">
                <a16:creationId xmlns:a16="http://schemas.microsoft.com/office/drawing/2014/main" id="{2784667E-E1A3-4A52-8AB5-79BE4E17FC69}"/>
              </a:ext>
            </a:extLst>
          </xdr:cNvPr>
          <xdr:cNvSpPr/>
        </xdr:nvSpPr>
        <xdr:spPr>
          <a:xfrm>
            <a:off x="5346568" y="1471041"/>
            <a:ext cx="189961" cy="333990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920E4A09-60B6-4384-9E9C-EF83606E8711}"/>
              </a:ext>
            </a:extLst>
          </xdr:cNvPr>
          <xdr:cNvSpPr/>
        </xdr:nvSpPr>
        <xdr:spPr>
          <a:xfrm>
            <a:off x="5539959" y="1472688"/>
            <a:ext cx="191938" cy="334800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id="{A37007BF-0759-4878-B928-61412EF44744}"/>
              </a:ext>
            </a:extLst>
          </xdr:cNvPr>
          <xdr:cNvSpPr/>
        </xdr:nvSpPr>
        <xdr:spPr>
          <a:xfrm>
            <a:off x="5733590" y="1472658"/>
            <a:ext cx="189571" cy="333839"/>
          </a:xfrm>
          <a:prstGeom prst="rect">
            <a:avLst/>
          </a:prstGeom>
          <a:noFill/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5C5F5-9FDD-4BCA-B567-178F96A4CD6B}">
  <sheetPr>
    <pageSetUpPr fitToPage="1"/>
  </sheetPr>
  <dimension ref="A1:R47"/>
  <sheetViews>
    <sheetView tabSelected="1" topLeftCell="A4" zoomScale="98" zoomScaleNormal="98" workbookViewId="0">
      <selection activeCell="N45" sqref="N45"/>
    </sheetView>
  </sheetViews>
  <sheetFormatPr defaultRowHeight="13.5" x14ac:dyDescent="0.15"/>
  <cols>
    <col min="1" max="1" width="9" style="1"/>
    <col min="2" max="2" width="6.625" style="1" customWidth="1"/>
    <col min="3" max="3" width="9" style="1"/>
    <col min="4" max="4" width="6.625" style="1" customWidth="1"/>
    <col min="5" max="5" width="9" style="1"/>
    <col min="6" max="6" width="6.625" style="1" customWidth="1"/>
    <col min="7" max="7" width="5.5" style="1" customWidth="1"/>
    <col min="8" max="8" width="9.625" style="1" customWidth="1"/>
    <col min="9" max="9" width="11.375" style="1" customWidth="1"/>
    <col min="10" max="10" width="8" style="1" customWidth="1"/>
    <col min="11" max="11" width="17.5" style="1" customWidth="1"/>
    <col min="12" max="16384" width="9" style="1"/>
  </cols>
  <sheetData>
    <row r="1" spans="1:11" x14ac:dyDescent="0.15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15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20" t="s">
        <v>50</v>
      </c>
    </row>
    <row r="4" spans="1:11" ht="7.5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15">
      <c r="A5" s="55" t="s">
        <v>5</v>
      </c>
      <c r="B5" s="56"/>
      <c r="C5" s="56"/>
      <c r="D5" s="56"/>
      <c r="E5" s="56"/>
      <c r="F5" s="57"/>
      <c r="G5" s="55" t="s">
        <v>4</v>
      </c>
      <c r="H5" s="56"/>
      <c r="I5" s="56"/>
      <c r="J5" s="56"/>
      <c r="K5" s="57"/>
    </row>
    <row r="6" spans="1:11" x14ac:dyDescent="0.15">
      <c r="A6" s="58" t="s">
        <v>33</v>
      </c>
      <c r="B6" s="59"/>
      <c r="C6" s="59"/>
      <c r="D6" s="59"/>
      <c r="E6" s="59"/>
      <c r="F6" s="60"/>
      <c r="G6" s="64" t="s">
        <v>49</v>
      </c>
      <c r="H6" s="65"/>
      <c r="I6" s="65"/>
      <c r="J6" s="65"/>
      <c r="K6" s="66"/>
    </row>
    <row r="7" spans="1:11" x14ac:dyDescent="0.15">
      <c r="A7" s="58"/>
      <c r="B7" s="59"/>
      <c r="C7" s="59"/>
      <c r="D7" s="59"/>
      <c r="E7" s="59"/>
      <c r="F7" s="60"/>
      <c r="G7" s="67"/>
      <c r="H7" s="65"/>
      <c r="I7" s="65"/>
      <c r="J7" s="65"/>
      <c r="K7" s="66"/>
    </row>
    <row r="8" spans="1:11" x14ac:dyDescent="0.15">
      <c r="A8" s="58"/>
      <c r="B8" s="59"/>
      <c r="C8" s="59"/>
      <c r="D8" s="59"/>
      <c r="E8" s="59"/>
      <c r="F8" s="60"/>
      <c r="G8" s="67"/>
      <c r="H8" s="65"/>
      <c r="I8" s="65"/>
      <c r="J8" s="65"/>
      <c r="K8" s="66"/>
    </row>
    <row r="9" spans="1:11" x14ac:dyDescent="0.15">
      <c r="A9" s="61"/>
      <c r="B9" s="62"/>
      <c r="C9" s="62"/>
      <c r="D9" s="62"/>
      <c r="E9" s="62"/>
      <c r="F9" s="63"/>
      <c r="G9" s="68"/>
      <c r="H9" s="69"/>
      <c r="I9" s="69"/>
      <c r="J9" s="69"/>
      <c r="K9" s="70"/>
    </row>
    <row r="10" spans="1:11" x14ac:dyDescent="0.15">
      <c r="A10" s="71" t="s">
        <v>6</v>
      </c>
      <c r="B10" s="72"/>
      <c r="C10" s="75" t="s">
        <v>7</v>
      </c>
      <c r="D10" s="76"/>
      <c r="E10" s="72" t="s">
        <v>8</v>
      </c>
      <c r="F10" s="79"/>
      <c r="G10" s="81" t="s">
        <v>42</v>
      </c>
      <c r="H10" s="82"/>
      <c r="I10" s="83" t="s">
        <v>43</v>
      </c>
      <c r="J10" s="84"/>
      <c r="K10" s="85"/>
    </row>
    <row r="11" spans="1:11" x14ac:dyDescent="0.15">
      <c r="A11" s="73"/>
      <c r="B11" s="74"/>
      <c r="C11" s="77"/>
      <c r="D11" s="78"/>
      <c r="E11" s="74"/>
      <c r="F11" s="80"/>
      <c r="G11" s="73"/>
      <c r="H11" s="80"/>
      <c r="I11" s="86"/>
      <c r="J11" s="87"/>
      <c r="K11" s="88"/>
    </row>
    <row r="12" spans="1:11" ht="13.5" customHeight="1" x14ac:dyDescent="0.15">
      <c r="A12" s="89" t="s">
        <v>0</v>
      </c>
      <c r="B12" s="90"/>
      <c r="C12" s="90"/>
      <c r="D12" s="90"/>
      <c r="E12" s="90"/>
      <c r="F12" s="90"/>
      <c r="G12" s="90"/>
      <c r="H12" s="91"/>
      <c r="I12" s="92" t="s">
        <v>34</v>
      </c>
      <c r="J12" s="92"/>
      <c r="K12" s="92"/>
    </row>
    <row r="13" spans="1:11" x14ac:dyDescent="0.15">
      <c r="A13" s="93" t="s">
        <v>35</v>
      </c>
      <c r="B13" s="94"/>
      <c r="C13" s="94"/>
      <c r="D13" s="94"/>
      <c r="E13" s="94"/>
      <c r="F13" s="94"/>
      <c r="G13" s="94"/>
      <c r="H13" s="95"/>
      <c r="I13" s="92"/>
      <c r="J13" s="92"/>
      <c r="K13" s="92"/>
    </row>
    <row r="14" spans="1:11" x14ac:dyDescent="0.15">
      <c r="A14" s="96"/>
      <c r="B14" s="97"/>
      <c r="C14" s="97"/>
      <c r="D14" s="97"/>
      <c r="E14" s="97"/>
      <c r="F14" s="97"/>
      <c r="G14" s="97"/>
      <c r="H14" s="98"/>
      <c r="I14" s="92"/>
      <c r="J14" s="92"/>
      <c r="K14" s="92"/>
    </row>
    <row r="15" spans="1:11" x14ac:dyDescent="0.15">
      <c r="A15" s="99" t="s">
        <v>44</v>
      </c>
      <c r="B15" s="99" t="s">
        <v>51</v>
      </c>
      <c r="C15" s="100"/>
      <c r="D15" s="100"/>
      <c r="E15" s="100"/>
      <c r="F15" s="100"/>
      <c r="G15" s="100"/>
      <c r="H15" s="101"/>
      <c r="I15" s="92"/>
      <c r="J15" s="92"/>
      <c r="K15" s="92"/>
    </row>
    <row r="16" spans="1:11" x14ac:dyDescent="0.15">
      <c r="A16" s="96"/>
      <c r="B16" s="96"/>
      <c r="C16" s="97"/>
      <c r="D16" s="97"/>
      <c r="E16" s="97"/>
      <c r="F16" s="97"/>
      <c r="G16" s="97"/>
      <c r="H16" s="98"/>
      <c r="I16" s="92"/>
      <c r="J16" s="92"/>
      <c r="K16" s="92"/>
    </row>
    <row r="17" spans="1:18" x14ac:dyDescent="0.15">
      <c r="A17" s="50" t="s">
        <v>20</v>
      </c>
      <c r="B17" s="50"/>
      <c r="C17" s="51">
        <f>K37</f>
        <v>5698000</v>
      </c>
      <c r="D17" s="52"/>
      <c r="E17" s="52"/>
      <c r="F17" s="52"/>
      <c r="G17" s="52"/>
      <c r="H17" s="50" t="s">
        <v>21</v>
      </c>
      <c r="I17" s="53" t="s">
        <v>22</v>
      </c>
      <c r="J17" s="53"/>
      <c r="K17" s="53"/>
    </row>
    <row r="18" spans="1:18" x14ac:dyDescent="0.15">
      <c r="A18" s="50"/>
      <c r="B18" s="50"/>
      <c r="C18" s="52"/>
      <c r="D18" s="52"/>
      <c r="E18" s="52"/>
      <c r="F18" s="52"/>
      <c r="G18" s="52"/>
      <c r="H18" s="50"/>
      <c r="I18" s="53"/>
      <c r="J18" s="53"/>
      <c r="K18" s="53"/>
    </row>
    <row r="19" spans="1:18" ht="10.5" customHeight="1" x14ac:dyDescent="0.15">
      <c r="A19" s="99" t="s">
        <v>10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1"/>
    </row>
    <row r="20" spans="1:18" x14ac:dyDescent="0.1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8"/>
    </row>
    <row r="21" spans="1:18" x14ac:dyDescent="0.15">
      <c r="A21" s="3" t="s">
        <v>12</v>
      </c>
      <c r="B21" s="103" t="s">
        <v>13</v>
      </c>
      <c r="C21" s="103"/>
      <c r="D21" s="103"/>
      <c r="E21" s="103"/>
      <c r="F21" s="5" t="s">
        <v>14</v>
      </c>
      <c r="G21" s="6" t="s">
        <v>15</v>
      </c>
      <c r="H21" s="3" t="s">
        <v>16</v>
      </c>
      <c r="I21" s="5" t="s">
        <v>17</v>
      </c>
      <c r="J21" s="7" t="s">
        <v>1</v>
      </c>
      <c r="K21" s="8" t="s">
        <v>18</v>
      </c>
    </row>
    <row r="22" spans="1:18" ht="27" customHeight="1" x14ac:dyDescent="0.15">
      <c r="A22" s="25">
        <v>44336</v>
      </c>
      <c r="B22" s="104" t="s">
        <v>36</v>
      </c>
      <c r="C22" s="104"/>
      <c r="D22" s="104"/>
      <c r="E22" s="104"/>
      <c r="F22" s="12">
        <v>1</v>
      </c>
      <c r="G22" s="26" t="s">
        <v>38</v>
      </c>
      <c r="H22" s="21">
        <v>1000000</v>
      </c>
      <c r="I22" s="32">
        <f>F22*H22</f>
        <v>1000000</v>
      </c>
      <c r="J22" s="33">
        <f>I22*0.1</f>
        <v>100000</v>
      </c>
      <c r="K22" s="34">
        <f>I22+J22</f>
        <v>1100000</v>
      </c>
    </row>
    <row r="23" spans="1:18" ht="27" customHeight="1" x14ac:dyDescent="0.15">
      <c r="A23" s="4"/>
      <c r="B23" s="102" t="s">
        <v>37</v>
      </c>
      <c r="C23" s="102"/>
      <c r="D23" s="102"/>
      <c r="E23" s="102"/>
      <c r="F23" s="9">
        <v>1</v>
      </c>
      <c r="G23" s="27" t="s">
        <v>38</v>
      </c>
      <c r="H23" s="24">
        <v>1000000</v>
      </c>
      <c r="I23" s="36">
        <f t="shared" ref="I23:I36" si="0">F23*H23</f>
        <v>1000000</v>
      </c>
      <c r="J23" s="37">
        <f t="shared" ref="J23:J36" si="1">I23*0.1</f>
        <v>100000</v>
      </c>
      <c r="K23" s="38">
        <f t="shared" ref="K23:K36" si="2">I23+J23</f>
        <v>1100000</v>
      </c>
      <c r="M23" s="1" t="s">
        <v>41</v>
      </c>
    </row>
    <row r="24" spans="1:18" ht="27" customHeight="1" x14ac:dyDescent="0.15">
      <c r="A24" s="25">
        <v>44337</v>
      </c>
      <c r="B24" s="104" t="s">
        <v>39</v>
      </c>
      <c r="C24" s="104"/>
      <c r="D24" s="104"/>
      <c r="E24" s="104"/>
      <c r="F24" s="12">
        <v>10</v>
      </c>
      <c r="G24" s="26" t="s">
        <v>2</v>
      </c>
      <c r="H24" s="21">
        <v>18000</v>
      </c>
      <c r="I24" s="32">
        <f t="shared" si="0"/>
        <v>180000</v>
      </c>
      <c r="J24" s="33">
        <f t="shared" si="1"/>
        <v>18000</v>
      </c>
      <c r="K24" s="34">
        <f t="shared" si="2"/>
        <v>198000</v>
      </c>
      <c r="M24" s="5" t="s">
        <v>14</v>
      </c>
      <c r="N24" s="6" t="s">
        <v>15</v>
      </c>
      <c r="O24" s="3" t="s">
        <v>16</v>
      </c>
      <c r="P24" s="5" t="s">
        <v>17</v>
      </c>
      <c r="Q24" s="7" t="s">
        <v>1</v>
      </c>
      <c r="R24" s="8" t="s">
        <v>18</v>
      </c>
    </row>
    <row r="25" spans="1:18" ht="27" customHeight="1" x14ac:dyDescent="0.15">
      <c r="A25" s="4"/>
      <c r="B25" s="102" t="s">
        <v>40</v>
      </c>
      <c r="C25" s="102"/>
      <c r="D25" s="102"/>
      <c r="E25" s="102"/>
      <c r="F25" s="9">
        <v>1</v>
      </c>
      <c r="G25" s="27" t="s">
        <v>38</v>
      </c>
      <c r="H25" s="24">
        <v>3000000</v>
      </c>
      <c r="I25" s="36">
        <f t="shared" si="0"/>
        <v>3000000</v>
      </c>
      <c r="J25" s="37">
        <f t="shared" si="1"/>
        <v>300000</v>
      </c>
      <c r="K25" s="38">
        <f t="shared" si="2"/>
        <v>3300000</v>
      </c>
      <c r="M25" s="12">
        <v>10</v>
      </c>
      <c r="N25" s="26" t="s">
        <v>2</v>
      </c>
      <c r="O25" s="21">
        <v>0</v>
      </c>
      <c r="P25" s="22">
        <v>0</v>
      </c>
      <c r="Q25" s="23">
        <v>0</v>
      </c>
      <c r="R25" s="48">
        <v>200000</v>
      </c>
    </row>
    <row r="26" spans="1:18" ht="27" customHeight="1" x14ac:dyDescent="0.15">
      <c r="A26" s="11"/>
      <c r="B26" s="104"/>
      <c r="C26" s="104"/>
      <c r="D26" s="104"/>
      <c r="E26" s="104"/>
      <c r="F26" s="12"/>
      <c r="G26" s="13"/>
      <c r="H26" s="31"/>
      <c r="I26" s="32">
        <f t="shared" si="0"/>
        <v>0</v>
      </c>
      <c r="J26" s="33">
        <f t="shared" si="1"/>
        <v>0</v>
      </c>
      <c r="K26" s="34">
        <f t="shared" si="2"/>
        <v>0</v>
      </c>
    </row>
    <row r="27" spans="1:18" ht="27" customHeight="1" x14ac:dyDescent="0.15">
      <c r="A27" s="4"/>
      <c r="B27" s="102"/>
      <c r="C27" s="102"/>
      <c r="D27" s="102"/>
      <c r="E27" s="102"/>
      <c r="F27" s="9"/>
      <c r="G27" s="10"/>
      <c r="H27" s="35"/>
      <c r="I27" s="36">
        <f t="shared" si="0"/>
        <v>0</v>
      </c>
      <c r="J27" s="37">
        <f t="shared" si="1"/>
        <v>0</v>
      </c>
      <c r="K27" s="38">
        <f t="shared" si="2"/>
        <v>0</v>
      </c>
    </row>
    <row r="28" spans="1:18" ht="27" customHeight="1" x14ac:dyDescent="0.15">
      <c r="A28" s="11"/>
      <c r="B28" s="104"/>
      <c r="C28" s="104"/>
      <c r="D28" s="104"/>
      <c r="E28" s="104"/>
      <c r="F28" s="12"/>
      <c r="G28" s="13"/>
      <c r="H28" s="31"/>
      <c r="I28" s="32">
        <f t="shared" si="0"/>
        <v>0</v>
      </c>
      <c r="J28" s="33">
        <f t="shared" si="1"/>
        <v>0</v>
      </c>
      <c r="K28" s="34">
        <f t="shared" si="2"/>
        <v>0</v>
      </c>
    </row>
    <row r="29" spans="1:18" ht="27" customHeight="1" x14ac:dyDescent="0.15">
      <c r="A29" s="4"/>
      <c r="B29" s="102"/>
      <c r="C29" s="102"/>
      <c r="D29" s="102"/>
      <c r="E29" s="102"/>
      <c r="F29" s="9"/>
      <c r="G29" s="10"/>
      <c r="H29" s="35"/>
      <c r="I29" s="36">
        <f t="shared" si="0"/>
        <v>0</v>
      </c>
      <c r="J29" s="37">
        <f t="shared" si="1"/>
        <v>0</v>
      </c>
      <c r="K29" s="38">
        <f t="shared" si="2"/>
        <v>0</v>
      </c>
    </row>
    <row r="30" spans="1:18" ht="27" customHeight="1" x14ac:dyDescent="0.15">
      <c r="A30" s="11"/>
      <c r="B30" s="104"/>
      <c r="C30" s="104"/>
      <c r="D30" s="104"/>
      <c r="E30" s="104"/>
      <c r="F30" s="12"/>
      <c r="G30" s="13"/>
      <c r="H30" s="31"/>
      <c r="I30" s="32">
        <f t="shared" si="0"/>
        <v>0</v>
      </c>
      <c r="J30" s="33">
        <f t="shared" si="1"/>
        <v>0</v>
      </c>
      <c r="K30" s="34">
        <f t="shared" si="2"/>
        <v>0</v>
      </c>
    </row>
    <row r="31" spans="1:18" ht="27" customHeight="1" x14ac:dyDescent="0.15">
      <c r="A31" s="4"/>
      <c r="B31" s="102"/>
      <c r="C31" s="102"/>
      <c r="D31" s="102"/>
      <c r="E31" s="102"/>
      <c r="F31" s="9"/>
      <c r="G31" s="10"/>
      <c r="H31" s="35"/>
      <c r="I31" s="36">
        <f t="shared" si="0"/>
        <v>0</v>
      </c>
      <c r="J31" s="37">
        <f t="shared" si="1"/>
        <v>0</v>
      </c>
      <c r="K31" s="38">
        <f t="shared" si="2"/>
        <v>0</v>
      </c>
    </row>
    <row r="32" spans="1:18" ht="27" customHeight="1" x14ac:dyDescent="0.15">
      <c r="A32" s="11"/>
      <c r="B32" s="104"/>
      <c r="C32" s="104"/>
      <c r="D32" s="104"/>
      <c r="E32" s="104"/>
      <c r="F32" s="12"/>
      <c r="G32" s="13"/>
      <c r="H32" s="31"/>
      <c r="I32" s="32">
        <f t="shared" si="0"/>
        <v>0</v>
      </c>
      <c r="J32" s="33">
        <f t="shared" si="1"/>
        <v>0</v>
      </c>
      <c r="K32" s="34">
        <f t="shared" si="2"/>
        <v>0</v>
      </c>
    </row>
    <row r="33" spans="1:11" ht="27" customHeight="1" x14ac:dyDescent="0.15">
      <c r="A33" s="4"/>
      <c r="B33" s="102"/>
      <c r="C33" s="102"/>
      <c r="D33" s="102"/>
      <c r="E33" s="102"/>
      <c r="F33" s="9"/>
      <c r="G33" s="10"/>
      <c r="H33" s="35"/>
      <c r="I33" s="36">
        <f t="shared" si="0"/>
        <v>0</v>
      </c>
      <c r="J33" s="37">
        <f t="shared" si="1"/>
        <v>0</v>
      </c>
      <c r="K33" s="38">
        <f t="shared" si="2"/>
        <v>0</v>
      </c>
    </row>
    <row r="34" spans="1:11" ht="27" customHeight="1" x14ac:dyDescent="0.15">
      <c r="A34" s="11"/>
      <c r="B34" s="104"/>
      <c r="C34" s="104"/>
      <c r="D34" s="104"/>
      <c r="E34" s="104"/>
      <c r="F34" s="12"/>
      <c r="G34" s="13"/>
      <c r="H34" s="31"/>
      <c r="I34" s="32">
        <f t="shared" si="0"/>
        <v>0</v>
      </c>
      <c r="J34" s="33">
        <f t="shared" si="1"/>
        <v>0</v>
      </c>
      <c r="K34" s="34">
        <f t="shared" si="2"/>
        <v>0</v>
      </c>
    </row>
    <row r="35" spans="1:11" ht="27" customHeight="1" x14ac:dyDescent="0.15">
      <c r="A35" s="4"/>
      <c r="B35" s="102"/>
      <c r="C35" s="102"/>
      <c r="D35" s="102"/>
      <c r="E35" s="102"/>
      <c r="F35" s="9"/>
      <c r="G35" s="10"/>
      <c r="H35" s="35"/>
      <c r="I35" s="36">
        <f t="shared" si="0"/>
        <v>0</v>
      </c>
      <c r="J35" s="37">
        <f t="shared" si="1"/>
        <v>0</v>
      </c>
      <c r="K35" s="38">
        <f t="shared" si="2"/>
        <v>0</v>
      </c>
    </row>
    <row r="36" spans="1:11" ht="27" customHeight="1" thickBot="1" x14ac:dyDescent="0.2">
      <c r="A36" s="11"/>
      <c r="B36" s="104"/>
      <c r="C36" s="104"/>
      <c r="D36" s="104"/>
      <c r="E36" s="104"/>
      <c r="F36" s="14"/>
      <c r="G36" s="15"/>
      <c r="H36" s="39"/>
      <c r="I36" s="40">
        <f t="shared" si="0"/>
        <v>0</v>
      </c>
      <c r="J36" s="41">
        <f t="shared" si="1"/>
        <v>0</v>
      </c>
      <c r="K36" s="42">
        <f t="shared" si="2"/>
        <v>0</v>
      </c>
    </row>
    <row r="37" spans="1:11" ht="14.25" thickTop="1" x14ac:dyDescent="0.15">
      <c r="A37" s="49"/>
      <c r="B37" s="16"/>
      <c r="C37" s="16"/>
      <c r="D37" s="16"/>
      <c r="E37" s="16"/>
      <c r="F37" s="115" t="s">
        <v>19</v>
      </c>
      <c r="G37" s="116"/>
      <c r="H37" s="117"/>
      <c r="I37" s="106">
        <f>SUM(I22:I36)</f>
        <v>5180000</v>
      </c>
      <c r="J37" s="108">
        <f>SUM(J22:J36)</f>
        <v>518000</v>
      </c>
      <c r="K37" s="110">
        <f>SUM(K22:K36)</f>
        <v>5698000</v>
      </c>
    </row>
    <row r="38" spans="1:11" x14ac:dyDescent="0.15">
      <c r="A38" s="16"/>
      <c r="B38" s="16"/>
      <c r="C38" s="16"/>
      <c r="D38" s="16"/>
      <c r="E38" s="16"/>
      <c r="F38" s="58"/>
      <c r="G38" s="59"/>
      <c r="H38" s="60"/>
      <c r="I38" s="107"/>
      <c r="J38" s="109"/>
      <c r="K38" s="111"/>
    </row>
    <row r="39" spans="1:11" ht="16.5" customHeight="1" x14ac:dyDescent="0.15">
      <c r="A39" s="28"/>
      <c r="B39" s="112"/>
      <c r="C39" s="112"/>
      <c r="D39" s="112"/>
      <c r="E39" s="112"/>
      <c r="F39" s="113" t="s">
        <v>45</v>
      </c>
      <c r="G39" s="113"/>
      <c r="H39" s="114">
        <v>0</v>
      </c>
      <c r="I39" s="114"/>
      <c r="J39" s="45" t="s">
        <v>1</v>
      </c>
      <c r="K39" s="46">
        <v>0</v>
      </c>
    </row>
    <row r="40" spans="1:11" ht="16.5" customHeight="1" x14ac:dyDescent="0.15">
      <c r="A40" s="28"/>
      <c r="B40" s="112"/>
      <c r="C40" s="112"/>
      <c r="D40" s="112"/>
      <c r="E40" s="112"/>
      <c r="F40" s="102" t="s">
        <v>46</v>
      </c>
      <c r="G40" s="102"/>
      <c r="H40" s="118">
        <f>I37</f>
        <v>5180000</v>
      </c>
      <c r="I40" s="119"/>
      <c r="J40" s="43" t="s">
        <v>1</v>
      </c>
      <c r="K40" s="44">
        <f>J37</f>
        <v>518000</v>
      </c>
    </row>
    <row r="41" spans="1:11" ht="16.5" customHeight="1" x14ac:dyDescent="0.15">
      <c r="A41" s="28"/>
      <c r="B41" s="112"/>
      <c r="C41" s="112"/>
      <c r="D41" s="112"/>
      <c r="E41" s="112"/>
      <c r="F41" s="29"/>
      <c r="G41" s="29"/>
      <c r="H41" s="30"/>
      <c r="I41" s="30"/>
      <c r="J41" s="30"/>
      <c r="K41" s="47" t="s">
        <v>47</v>
      </c>
    </row>
    <row r="42" spans="1:11" ht="16.5" customHeight="1" x14ac:dyDescent="0.15">
      <c r="A42" s="142" t="s">
        <v>52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1" x14ac:dyDescent="0.15">
      <c r="A43" s="105" t="s">
        <v>23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</row>
    <row r="44" spans="1:11" x14ac:dyDescent="0.15">
      <c r="A44" s="105" t="s">
        <v>24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</row>
    <row r="45" spans="1:11" ht="8.25" customHeight="1" x14ac:dyDescent="0.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 customHeight="1" x14ac:dyDescent="0.15">
      <c r="A46" s="143" t="s">
        <v>25</v>
      </c>
      <c r="B46" s="144" t="s">
        <v>26</v>
      </c>
      <c r="C46" s="145"/>
      <c r="D46" s="146" t="s">
        <v>27</v>
      </c>
      <c r="E46" s="146"/>
      <c r="F46" s="144" t="s">
        <v>28</v>
      </c>
      <c r="G46" s="145"/>
      <c r="H46" s="147" t="s">
        <v>29</v>
      </c>
      <c r="I46" s="148" t="s">
        <v>30</v>
      </c>
      <c r="J46" s="147" t="s">
        <v>31</v>
      </c>
      <c r="K46" s="148" t="s">
        <v>32</v>
      </c>
    </row>
    <row r="47" spans="1:11" ht="21" customHeight="1" x14ac:dyDescent="0.15">
      <c r="A47" s="120"/>
      <c r="B47" s="121"/>
      <c r="C47" s="122"/>
      <c r="D47" s="123"/>
      <c r="E47" s="123"/>
      <c r="F47" s="121"/>
      <c r="G47" s="122"/>
      <c r="H47" s="18"/>
      <c r="I47" s="19"/>
      <c r="J47" s="18"/>
      <c r="K47" s="19"/>
    </row>
  </sheetData>
  <mergeCells count="57">
    <mergeCell ref="A46:A47"/>
    <mergeCell ref="B46:C46"/>
    <mergeCell ref="D46:E46"/>
    <mergeCell ref="F46:G46"/>
    <mergeCell ref="B47:C47"/>
    <mergeCell ref="D47:E47"/>
    <mergeCell ref="F47:G47"/>
    <mergeCell ref="A44:K44"/>
    <mergeCell ref="I37:I38"/>
    <mergeCell ref="J37:J38"/>
    <mergeCell ref="K37:K38"/>
    <mergeCell ref="B39:E39"/>
    <mergeCell ref="F39:G39"/>
    <mergeCell ref="H39:I39"/>
    <mergeCell ref="F37:H38"/>
    <mergeCell ref="B40:E40"/>
    <mergeCell ref="F40:G40"/>
    <mergeCell ref="H40:I40"/>
    <mergeCell ref="B41:E41"/>
    <mergeCell ref="A43:K43"/>
    <mergeCell ref="A42:K42"/>
    <mergeCell ref="B32:E32"/>
    <mergeCell ref="B33:E33"/>
    <mergeCell ref="B34:E34"/>
    <mergeCell ref="B35:E35"/>
    <mergeCell ref="B36:E36"/>
    <mergeCell ref="A13:H14"/>
    <mergeCell ref="A15:A16"/>
    <mergeCell ref="B15:H16"/>
    <mergeCell ref="B31:E31"/>
    <mergeCell ref="A19:K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A17:B18"/>
    <mergeCell ref="C17:G18"/>
    <mergeCell ref="H17:H18"/>
    <mergeCell ref="I17:K18"/>
    <mergeCell ref="A1:K2"/>
    <mergeCell ref="A5:F5"/>
    <mergeCell ref="G5:K5"/>
    <mergeCell ref="A6:F9"/>
    <mergeCell ref="G6:K9"/>
    <mergeCell ref="A10:B11"/>
    <mergeCell ref="C10:D11"/>
    <mergeCell ref="E10:F11"/>
    <mergeCell ref="G10:H11"/>
    <mergeCell ref="I10:K11"/>
    <mergeCell ref="A12:H12"/>
    <mergeCell ref="I12:K16"/>
  </mergeCells>
  <phoneticPr fontId="1"/>
  <pageMargins left="0.43307086614173229" right="0.23622047244094491" top="0.43307086614173229" bottom="0.23622047244094491" header="0.31496062992125984" footer="0.31496062992125984"/>
  <pageSetup paperSize="8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9CFE6-D217-4F8D-B7F9-A5AEEA0DB578}">
  <dimension ref="A1:L47"/>
  <sheetViews>
    <sheetView topLeftCell="A4" zoomScale="98" zoomScaleNormal="98" workbookViewId="0">
      <selection activeCell="A42" sqref="A42:XFD42"/>
    </sheetView>
  </sheetViews>
  <sheetFormatPr defaultRowHeight="13.5" x14ac:dyDescent="0.15"/>
  <cols>
    <col min="1" max="1" width="9" style="1"/>
    <col min="2" max="2" width="6.625" style="1" customWidth="1"/>
    <col min="3" max="3" width="9" style="1"/>
    <col min="4" max="4" width="6.625" style="1" customWidth="1"/>
    <col min="5" max="5" width="9" style="1"/>
    <col min="6" max="6" width="6.625" style="1" customWidth="1"/>
    <col min="7" max="7" width="5.5" style="1" customWidth="1"/>
    <col min="8" max="8" width="9.625" style="1" customWidth="1"/>
    <col min="9" max="9" width="11.375" style="1" customWidth="1"/>
    <col min="10" max="10" width="8" style="1" customWidth="1"/>
    <col min="11" max="11" width="17.5" style="1" customWidth="1"/>
    <col min="12" max="16384" width="9" style="1"/>
  </cols>
  <sheetData>
    <row r="1" spans="1:11" x14ac:dyDescent="0.15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15">
      <c r="A3" s="16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20" t="s">
        <v>48</v>
      </c>
    </row>
    <row r="4" spans="1:11" ht="7.5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15">
      <c r="A5" s="55" t="s">
        <v>5</v>
      </c>
      <c r="B5" s="56"/>
      <c r="C5" s="56"/>
      <c r="D5" s="56"/>
      <c r="E5" s="56"/>
      <c r="F5" s="57"/>
      <c r="G5" s="55" t="s">
        <v>4</v>
      </c>
      <c r="H5" s="56"/>
      <c r="I5" s="56"/>
      <c r="J5" s="56"/>
      <c r="K5" s="57"/>
    </row>
    <row r="6" spans="1:11" x14ac:dyDescent="0.15">
      <c r="A6" s="133"/>
      <c r="B6" s="134"/>
      <c r="C6" s="134"/>
      <c r="D6" s="134"/>
      <c r="E6" s="134"/>
      <c r="F6" s="135"/>
      <c r="G6" s="133"/>
      <c r="H6" s="134"/>
      <c r="I6" s="134"/>
      <c r="J6" s="134"/>
      <c r="K6" s="135"/>
    </row>
    <row r="7" spans="1:11" x14ac:dyDescent="0.15">
      <c r="A7" s="133"/>
      <c r="B7" s="134"/>
      <c r="C7" s="134"/>
      <c r="D7" s="134"/>
      <c r="E7" s="134"/>
      <c r="F7" s="135"/>
      <c r="G7" s="133"/>
      <c r="H7" s="134"/>
      <c r="I7" s="134"/>
      <c r="J7" s="134"/>
      <c r="K7" s="135"/>
    </row>
    <row r="8" spans="1:11" x14ac:dyDescent="0.15">
      <c r="A8" s="133"/>
      <c r="B8" s="134"/>
      <c r="C8" s="134"/>
      <c r="D8" s="134"/>
      <c r="E8" s="134"/>
      <c r="F8" s="135"/>
      <c r="G8" s="133"/>
      <c r="H8" s="134"/>
      <c r="I8" s="134"/>
      <c r="J8" s="134"/>
      <c r="K8" s="135"/>
    </row>
    <row r="9" spans="1:11" x14ac:dyDescent="0.15">
      <c r="A9" s="136"/>
      <c r="B9" s="137"/>
      <c r="C9" s="137"/>
      <c r="D9" s="137"/>
      <c r="E9" s="137"/>
      <c r="F9" s="138"/>
      <c r="G9" s="139"/>
      <c r="H9" s="140"/>
      <c r="I9" s="140"/>
      <c r="J9" s="140"/>
      <c r="K9" s="141"/>
    </row>
    <row r="10" spans="1:11" x14ac:dyDescent="0.15">
      <c r="A10" s="71" t="s">
        <v>6</v>
      </c>
      <c r="B10" s="72"/>
      <c r="C10" s="75" t="s">
        <v>7</v>
      </c>
      <c r="D10" s="76"/>
      <c r="E10" s="72" t="s">
        <v>8</v>
      </c>
      <c r="F10" s="79"/>
      <c r="G10" s="81" t="s">
        <v>42</v>
      </c>
      <c r="H10" s="82"/>
      <c r="I10" s="83" t="s">
        <v>43</v>
      </c>
      <c r="J10" s="84"/>
      <c r="K10" s="85"/>
    </row>
    <row r="11" spans="1:11" x14ac:dyDescent="0.15">
      <c r="A11" s="73"/>
      <c r="B11" s="74"/>
      <c r="C11" s="77"/>
      <c r="D11" s="78"/>
      <c r="E11" s="74"/>
      <c r="F11" s="80"/>
      <c r="G11" s="73"/>
      <c r="H11" s="80"/>
      <c r="I11" s="86"/>
      <c r="J11" s="87"/>
      <c r="K11" s="88"/>
    </row>
    <row r="12" spans="1:11" ht="13.5" customHeight="1" x14ac:dyDescent="0.15">
      <c r="A12" s="89" t="s">
        <v>0</v>
      </c>
      <c r="B12" s="90"/>
      <c r="C12" s="90"/>
      <c r="D12" s="90"/>
      <c r="E12" s="90"/>
      <c r="F12" s="90"/>
      <c r="G12" s="90"/>
      <c r="H12" s="91"/>
      <c r="I12" s="92" t="s">
        <v>9</v>
      </c>
      <c r="J12" s="92"/>
      <c r="K12" s="92"/>
    </row>
    <row r="13" spans="1:11" x14ac:dyDescent="0.15">
      <c r="A13" s="127"/>
      <c r="B13" s="128"/>
      <c r="C13" s="128"/>
      <c r="D13" s="128"/>
      <c r="E13" s="128"/>
      <c r="F13" s="128"/>
      <c r="G13" s="128"/>
      <c r="H13" s="129"/>
      <c r="I13" s="92"/>
      <c r="J13" s="92"/>
      <c r="K13" s="92"/>
    </row>
    <row r="14" spans="1:11" x14ac:dyDescent="0.15">
      <c r="A14" s="130"/>
      <c r="B14" s="131"/>
      <c r="C14" s="131"/>
      <c r="D14" s="131"/>
      <c r="E14" s="131"/>
      <c r="F14" s="131"/>
      <c r="G14" s="131"/>
      <c r="H14" s="132"/>
      <c r="I14" s="92"/>
      <c r="J14" s="92"/>
      <c r="K14" s="92"/>
    </row>
    <row r="15" spans="1:11" x14ac:dyDescent="0.15">
      <c r="A15" s="99" t="s">
        <v>44</v>
      </c>
      <c r="B15" s="99"/>
      <c r="C15" s="100"/>
      <c r="D15" s="100"/>
      <c r="E15" s="100"/>
      <c r="F15" s="100"/>
      <c r="G15" s="100"/>
      <c r="H15" s="101"/>
      <c r="I15" s="92"/>
      <c r="J15" s="92"/>
      <c r="K15" s="92"/>
    </row>
    <row r="16" spans="1:11" x14ac:dyDescent="0.15">
      <c r="A16" s="96"/>
      <c r="B16" s="96"/>
      <c r="C16" s="97"/>
      <c r="D16" s="97"/>
      <c r="E16" s="97"/>
      <c r="F16" s="97"/>
      <c r="G16" s="97"/>
      <c r="H16" s="98"/>
      <c r="I16" s="92"/>
      <c r="J16" s="92"/>
      <c r="K16" s="92"/>
    </row>
    <row r="17" spans="1:11" x14ac:dyDescent="0.15">
      <c r="A17" s="50" t="s">
        <v>20</v>
      </c>
      <c r="B17" s="50"/>
      <c r="C17" s="51">
        <f>K37</f>
        <v>0</v>
      </c>
      <c r="D17" s="52"/>
      <c r="E17" s="52"/>
      <c r="F17" s="52"/>
      <c r="G17" s="52"/>
      <c r="H17" s="50" t="s">
        <v>21</v>
      </c>
      <c r="I17" s="53" t="s">
        <v>22</v>
      </c>
      <c r="J17" s="53"/>
      <c r="K17" s="53"/>
    </row>
    <row r="18" spans="1:11" x14ac:dyDescent="0.15">
      <c r="A18" s="50"/>
      <c r="B18" s="50"/>
      <c r="C18" s="52"/>
      <c r="D18" s="52"/>
      <c r="E18" s="52"/>
      <c r="F18" s="52"/>
      <c r="G18" s="52"/>
      <c r="H18" s="50"/>
      <c r="I18" s="53"/>
      <c r="J18" s="53"/>
      <c r="K18" s="53"/>
    </row>
    <row r="19" spans="1:11" ht="10.5" customHeight="1" x14ac:dyDescent="0.15">
      <c r="A19" s="99" t="s">
        <v>10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1"/>
    </row>
    <row r="20" spans="1:11" x14ac:dyDescent="0.15">
      <c r="A20" s="96"/>
      <c r="B20" s="97"/>
      <c r="C20" s="97"/>
      <c r="D20" s="97"/>
      <c r="E20" s="97"/>
      <c r="F20" s="97"/>
      <c r="G20" s="97"/>
      <c r="H20" s="97"/>
      <c r="I20" s="97"/>
      <c r="J20" s="97"/>
      <c r="K20" s="98"/>
    </row>
    <row r="21" spans="1:11" x14ac:dyDescent="0.15">
      <c r="A21" s="2" t="s">
        <v>12</v>
      </c>
      <c r="B21" s="103" t="s">
        <v>13</v>
      </c>
      <c r="C21" s="103"/>
      <c r="D21" s="103"/>
      <c r="E21" s="103"/>
      <c r="F21" s="5" t="s">
        <v>14</v>
      </c>
      <c r="G21" s="6" t="s">
        <v>15</v>
      </c>
      <c r="H21" s="2" t="s">
        <v>16</v>
      </c>
      <c r="I21" s="5" t="s">
        <v>17</v>
      </c>
      <c r="J21" s="7" t="s">
        <v>1</v>
      </c>
      <c r="K21" s="8" t="s">
        <v>18</v>
      </c>
    </row>
    <row r="22" spans="1:11" ht="27" customHeight="1" x14ac:dyDescent="0.15">
      <c r="A22" s="11"/>
      <c r="B22" s="104"/>
      <c r="C22" s="104"/>
      <c r="D22" s="104"/>
      <c r="E22" s="104"/>
      <c r="F22" s="12"/>
      <c r="G22" s="13"/>
      <c r="H22" s="31"/>
      <c r="I22" s="32">
        <f>F22*H22</f>
        <v>0</v>
      </c>
      <c r="J22" s="33">
        <f>I22*0.1</f>
        <v>0</v>
      </c>
      <c r="K22" s="34">
        <f>I22+J22</f>
        <v>0</v>
      </c>
    </row>
    <row r="23" spans="1:11" ht="27" customHeight="1" x14ac:dyDescent="0.15">
      <c r="A23" s="4"/>
      <c r="B23" s="102"/>
      <c r="C23" s="102"/>
      <c r="D23" s="102"/>
      <c r="E23" s="102"/>
      <c r="F23" s="9"/>
      <c r="G23" s="10"/>
      <c r="H23" s="35"/>
      <c r="I23" s="36">
        <f t="shared" ref="I23:I36" si="0">F23*H23</f>
        <v>0</v>
      </c>
      <c r="J23" s="37">
        <f t="shared" ref="J23:J36" si="1">I23*0.1</f>
        <v>0</v>
      </c>
      <c r="K23" s="38">
        <f t="shared" ref="K23:K36" si="2">I23+J23</f>
        <v>0</v>
      </c>
    </row>
    <row r="24" spans="1:11" ht="27" customHeight="1" x14ac:dyDescent="0.15">
      <c r="A24" s="11"/>
      <c r="B24" s="104"/>
      <c r="C24" s="104"/>
      <c r="D24" s="104"/>
      <c r="E24" s="104"/>
      <c r="F24" s="12"/>
      <c r="G24" s="13"/>
      <c r="H24" s="31"/>
      <c r="I24" s="32">
        <f t="shared" si="0"/>
        <v>0</v>
      </c>
      <c r="J24" s="33">
        <f t="shared" si="1"/>
        <v>0</v>
      </c>
      <c r="K24" s="34">
        <f t="shared" si="2"/>
        <v>0</v>
      </c>
    </row>
    <row r="25" spans="1:11" ht="27" customHeight="1" x14ac:dyDescent="0.15">
      <c r="A25" s="4"/>
      <c r="B25" s="102"/>
      <c r="C25" s="102"/>
      <c r="D25" s="102"/>
      <c r="E25" s="102"/>
      <c r="F25" s="9"/>
      <c r="G25" s="10"/>
      <c r="H25" s="35"/>
      <c r="I25" s="36">
        <f t="shared" si="0"/>
        <v>0</v>
      </c>
      <c r="J25" s="37">
        <f t="shared" si="1"/>
        <v>0</v>
      </c>
      <c r="K25" s="38">
        <f t="shared" si="2"/>
        <v>0</v>
      </c>
    </row>
    <row r="26" spans="1:11" ht="27" customHeight="1" x14ac:dyDescent="0.15">
      <c r="A26" s="11"/>
      <c r="B26" s="104"/>
      <c r="C26" s="104"/>
      <c r="D26" s="104"/>
      <c r="E26" s="104"/>
      <c r="F26" s="12"/>
      <c r="G26" s="13"/>
      <c r="H26" s="31"/>
      <c r="I26" s="32">
        <f t="shared" si="0"/>
        <v>0</v>
      </c>
      <c r="J26" s="33">
        <f t="shared" si="1"/>
        <v>0</v>
      </c>
      <c r="K26" s="34">
        <f t="shared" si="2"/>
        <v>0</v>
      </c>
    </row>
    <row r="27" spans="1:11" ht="27" customHeight="1" x14ac:dyDescent="0.15">
      <c r="A27" s="4"/>
      <c r="B27" s="102"/>
      <c r="C27" s="102"/>
      <c r="D27" s="102"/>
      <c r="E27" s="102"/>
      <c r="F27" s="9"/>
      <c r="G27" s="10"/>
      <c r="H27" s="35"/>
      <c r="I27" s="36">
        <f t="shared" si="0"/>
        <v>0</v>
      </c>
      <c r="J27" s="37">
        <f t="shared" si="1"/>
        <v>0</v>
      </c>
      <c r="K27" s="38">
        <f t="shared" si="2"/>
        <v>0</v>
      </c>
    </row>
    <row r="28" spans="1:11" ht="27" customHeight="1" x14ac:dyDescent="0.15">
      <c r="A28" s="11"/>
      <c r="B28" s="104"/>
      <c r="C28" s="104"/>
      <c r="D28" s="104"/>
      <c r="E28" s="104"/>
      <c r="F28" s="12"/>
      <c r="G28" s="13"/>
      <c r="H28" s="31"/>
      <c r="I28" s="32">
        <f t="shared" si="0"/>
        <v>0</v>
      </c>
      <c r="J28" s="33">
        <f t="shared" si="1"/>
        <v>0</v>
      </c>
      <c r="K28" s="34">
        <f t="shared" si="2"/>
        <v>0</v>
      </c>
    </row>
    <row r="29" spans="1:11" ht="27" customHeight="1" x14ac:dyDescent="0.15">
      <c r="A29" s="4"/>
      <c r="B29" s="102"/>
      <c r="C29" s="102"/>
      <c r="D29" s="102"/>
      <c r="E29" s="102"/>
      <c r="F29" s="9"/>
      <c r="G29" s="10"/>
      <c r="H29" s="35"/>
      <c r="I29" s="36">
        <f t="shared" si="0"/>
        <v>0</v>
      </c>
      <c r="J29" s="37">
        <f t="shared" si="1"/>
        <v>0</v>
      </c>
      <c r="K29" s="38">
        <f t="shared" si="2"/>
        <v>0</v>
      </c>
    </row>
    <row r="30" spans="1:11" ht="27" customHeight="1" x14ac:dyDescent="0.15">
      <c r="A30" s="11"/>
      <c r="B30" s="104"/>
      <c r="C30" s="104"/>
      <c r="D30" s="104"/>
      <c r="E30" s="104"/>
      <c r="F30" s="12"/>
      <c r="G30" s="13"/>
      <c r="H30" s="31"/>
      <c r="I30" s="32">
        <f t="shared" si="0"/>
        <v>0</v>
      </c>
      <c r="J30" s="33">
        <f t="shared" si="1"/>
        <v>0</v>
      </c>
      <c r="K30" s="34">
        <f t="shared" si="2"/>
        <v>0</v>
      </c>
    </row>
    <row r="31" spans="1:11" ht="27" customHeight="1" x14ac:dyDescent="0.15">
      <c r="A31" s="4"/>
      <c r="B31" s="102"/>
      <c r="C31" s="102"/>
      <c r="D31" s="102"/>
      <c r="E31" s="102"/>
      <c r="F31" s="9"/>
      <c r="G31" s="10"/>
      <c r="H31" s="35"/>
      <c r="I31" s="36">
        <f t="shared" si="0"/>
        <v>0</v>
      </c>
      <c r="J31" s="37">
        <f t="shared" si="1"/>
        <v>0</v>
      </c>
      <c r="K31" s="38">
        <f t="shared" si="2"/>
        <v>0</v>
      </c>
    </row>
    <row r="32" spans="1:11" ht="27" customHeight="1" x14ac:dyDescent="0.15">
      <c r="A32" s="11"/>
      <c r="B32" s="104"/>
      <c r="C32" s="104"/>
      <c r="D32" s="104"/>
      <c r="E32" s="104"/>
      <c r="F32" s="12"/>
      <c r="G32" s="13"/>
      <c r="H32" s="31"/>
      <c r="I32" s="32">
        <f t="shared" si="0"/>
        <v>0</v>
      </c>
      <c r="J32" s="33">
        <f t="shared" si="1"/>
        <v>0</v>
      </c>
      <c r="K32" s="34">
        <f t="shared" si="2"/>
        <v>0</v>
      </c>
    </row>
    <row r="33" spans="1:12" ht="27" customHeight="1" x14ac:dyDescent="0.15">
      <c r="A33" s="4"/>
      <c r="B33" s="102"/>
      <c r="C33" s="102"/>
      <c r="D33" s="102"/>
      <c r="E33" s="102"/>
      <c r="F33" s="9"/>
      <c r="G33" s="10"/>
      <c r="H33" s="35"/>
      <c r="I33" s="36">
        <f t="shared" si="0"/>
        <v>0</v>
      </c>
      <c r="J33" s="37">
        <f t="shared" si="1"/>
        <v>0</v>
      </c>
      <c r="K33" s="38">
        <f t="shared" si="2"/>
        <v>0</v>
      </c>
    </row>
    <row r="34" spans="1:12" ht="27" customHeight="1" x14ac:dyDescent="0.15">
      <c r="A34" s="11"/>
      <c r="B34" s="104"/>
      <c r="C34" s="104"/>
      <c r="D34" s="104"/>
      <c r="E34" s="104"/>
      <c r="F34" s="12"/>
      <c r="G34" s="13"/>
      <c r="H34" s="31"/>
      <c r="I34" s="32">
        <f t="shared" si="0"/>
        <v>0</v>
      </c>
      <c r="J34" s="33">
        <f t="shared" si="1"/>
        <v>0</v>
      </c>
      <c r="K34" s="34">
        <f t="shared" si="2"/>
        <v>0</v>
      </c>
    </row>
    <row r="35" spans="1:12" ht="27" customHeight="1" x14ac:dyDescent="0.15">
      <c r="A35" s="4"/>
      <c r="B35" s="102"/>
      <c r="C35" s="102"/>
      <c r="D35" s="102"/>
      <c r="E35" s="102"/>
      <c r="F35" s="9"/>
      <c r="G35" s="10"/>
      <c r="H35" s="35"/>
      <c r="I35" s="36">
        <f t="shared" si="0"/>
        <v>0</v>
      </c>
      <c r="J35" s="37">
        <f t="shared" si="1"/>
        <v>0</v>
      </c>
      <c r="K35" s="38">
        <f t="shared" si="2"/>
        <v>0</v>
      </c>
    </row>
    <row r="36" spans="1:12" ht="27" customHeight="1" thickBot="1" x14ac:dyDescent="0.2">
      <c r="A36" s="11"/>
      <c r="B36" s="104"/>
      <c r="C36" s="104"/>
      <c r="D36" s="104"/>
      <c r="E36" s="104"/>
      <c r="F36" s="14"/>
      <c r="G36" s="15"/>
      <c r="H36" s="39"/>
      <c r="I36" s="40">
        <f t="shared" si="0"/>
        <v>0</v>
      </c>
      <c r="J36" s="41">
        <f t="shared" si="1"/>
        <v>0</v>
      </c>
      <c r="K36" s="42">
        <f t="shared" si="2"/>
        <v>0</v>
      </c>
    </row>
    <row r="37" spans="1:12" ht="14.25" thickTop="1" x14ac:dyDescent="0.15">
      <c r="A37" s="49"/>
      <c r="B37" s="16"/>
      <c r="C37" s="16"/>
      <c r="D37" s="16"/>
      <c r="E37" s="16"/>
      <c r="F37" s="115" t="s">
        <v>19</v>
      </c>
      <c r="G37" s="116"/>
      <c r="H37" s="117"/>
      <c r="I37" s="106">
        <f>SUM(I22:I36)</f>
        <v>0</v>
      </c>
      <c r="J37" s="108">
        <f>SUM(J22:J36)</f>
        <v>0</v>
      </c>
      <c r="K37" s="110">
        <f>SUM(K22:K36)</f>
        <v>0</v>
      </c>
    </row>
    <row r="38" spans="1:12" x14ac:dyDescent="0.15">
      <c r="A38" s="16"/>
      <c r="B38" s="16"/>
      <c r="C38" s="16"/>
      <c r="D38" s="16"/>
      <c r="E38" s="16"/>
      <c r="F38" s="58"/>
      <c r="G38" s="59"/>
      <c r="H38" s="60"/>
      <c r="I38" s="124"/>
      <c r="J38" s="125"/>
      <c r="K38" s="126"/>
    </row>
    <row r="39" spans="1:12" ht="16.5" customHeight="1" x14ac:dyDescent="0.15">
      <c r="A39" s="28"/>
      <c r="B39" s="112"/>
      <c r="C39" s="112"/>
      <c r="D39" s="112"/>
      <c r="E39" s="112"/>
      <c r="F39" s="113" t="s">
        <v>45</v>
      </c>
      <c r="G39" s="113"/>
      <c r="H39" s="114">
        <v>0</v>
      </c>
      <c r="I39" s="114"/>
      <c r="J39" s="45" t="s">
        <v>1</v>
      </c>
      <c r="K39" s="46">
        <v>0</v>
      </c>
    </row>
    <row r="40" spans="1:12" ht="16.5" customHeight="1" x14ac:dyDescent="0.15">
      <c r="A40" s="28"/>
      <c r="B40" s="112"/>
      <c r="C40" s="112"/>
      <c r="D40" s="112"/>
      <c r="E40" s="112"/>
      <c r="F40" s="102" t="s">
        <v>46</v>
      </c>
      <c r="G40" s="102"/>
      <c r="H40" s="118">
        <f>I37</f>
        <v>0</v>
      </c>
      <c r="I40" s="119"/>
      <c r="J40" s="43" t="s">
        <v>1</v>
      </c>
      <c r="K40" s="44">
        <f>J37</f>
        <v>0</v>
      </c>
    </row>
    <row r="41" spans="1:12" ht="16.5" customHeight="1" x14ac:dyDescent="0.15">
      <c r="A41" s="28"/>
      <c r="B41" s="112"/>
      <c r="C41" s="112"/>
      <c r="D41" s="112"/>
      <c r="E41" s="112"/>
      <c r="F41" s="29"/>
      <c r="G41" s="29"/>
      <c r="H41" s="30"/>
      <c r="I41" s="30"/>
      <c r="J41" s="30"/>
      <c r="K41" s="47" t="s">
        <v>47</v>
      </c>
    </row>
    <row r="42" spans="1:12" ht="16.5" customHeight="1" x14ac:dyDescent="0.15">
      <c r="A42" s="142" t="s">
        <v>52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</row>
    <row r="43" spans="1:12" x14ac:dyDescent="0.15">
      <c r="A43" s="105" t="s">
        <v>23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6"/>
    </row>
    <row r="44" spans="1:12" x14ac:dyDescent="0.15">
      <c r="A44" s="105" t="s">
        <v>24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6"/>
    </row>
    <row r="45" spans="1:12" ht="8.25" customHeight="1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5" customHeight="1" x14ac:dyDescent="0.15">
      <c r="A46" s="143" t="s">
        <v>25</v>
      </c>
      <c r="B46" s="144" t="s">
        <v>26</v>
      </c>
      <c r="C46" s="145"/>
      <c r="D46" s="146" t="s">
        <v>27</v>
      </c>
      <c r="E46" s="146"/>
      <c r="F46" s="144" t="s">
        <v>28</v>
      </c>
      <c r="G46" s="145"/>
      <c r="H46" s="147" t="s">
        <v>29</v>
      </c>
      <c r="I46" s="148" t="s">
        <v>30</v>
      </c>
      <c r="J46" s="147" t="s">
        <v>31</v>
      </c>
      <c r="K46" s="148" t="s">
        <v>32</v>
      </c>
    </row>
    <row r="47" spans="1:12" ht="21" customHeight="1" x14ac:dyDescent="0.15">
      <c r="A47" s="120"/>
      <c r="B47" s="121"/>
      <c r="C47" s="122"/>
      <c r="D47" s="123"/>
      <c r="E47" s="123"/>
      <c r="F47" s="121"/>
      <c r="G47" s="122"/>
      <c r="H47" s="18"/>
      <c r="I47" s="19"/>
      <c r="J47" s="18"/>
      <c r="K47" s="19"/>
    </row>
  </sheetData>
  <mergeCells count="57">
    <mergeCell ref="B25:E25"/>
    <mergeCell ref="I12:K16"/>
    <mergeCell ref="A17:B18"/>
    <mergeCell ref="A42:K42"/>
    <mergeCell ref="A1:K2"/>
    <mergeCell ref="A10:B11"/>
    <mergeCell ref="C10:D11"/>
    <mergeCell ref="E10:F11"/>
    <mergeCell ref="G10:H11"/>
    <mergeCell ref="I10:K11"/>
    <mergeCell ref="A5:F5"/>
    <mergeCell ref="A6:F9"/>
    <mergeCell ref="G5:K5"/>
    <mergeCell ref="G6:K9"/>
    <mergeCell ref="C17:G18"/>
    <mergeCell ref="H17:H18"/>
    <mergeCell ref="I17:K18"/>
    <mergeCell ref="A12:H12"/>
    <mergeCell ref="A13:H14"/>
    <mergeCell ref="A15:A16"/>
    <mergeCell ref="B15:H16"/>
    <mergeCell ref="A19:K20"/>
    <mergeCell ref="B21:E21"/>
    <mergeCell ref="B22:E22"/>
    <mergeCell ref="B23:E23"/>
    <mergeCell ref="B24:E24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I37:I38"/>
    <mergeCell ref="J37:J38"/>
    <mergeCell ref="K37:K38"/>
    <mergeCell ref="F37:H38"/>
    <mergeCell ref="A44:K44"/>
    <mergeCell ref="A46:A47"/>
    <mergeCell ref="B46:C46"/>
    <mergeCell ref="D46:E46"/>
    <mergeCell ref="F46:G46"/>
    <mergeCell ref="B47:C47"/>
    <mergeCell ref="D47:E47"/>
    <mergeCell ref="F47:G47"/>
    <mergeCell ref="F39:G39"/>
    <mergeCell ref="F40:G40"/>
    <mergeCell ref="H39:I39"/>
    <mergeCell ref="H40:I40"/>
    <mergeCell ref="A43:K43"/>
    <mergeCell ref="B39:E39"/>
    <mergeCell ref="B40:E40"/>
    <mergeCell ref="B41:E41"/>
  </mergeCells>
  <phoneticPr fontId="1"/>
  <pageMargins left="0.43307086614173229" right="0.23622047244094491" top="0.43307086614173229" bottom="0.23622047244094491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記載例</vt:lpstr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榎本 多竜</cp:lastModifiedBy>
  <cp:lastPrinted>2021-07-19T03:07:55Z</cp:lastPrinted>
  <dcterms:created xsi:type="dcterms:W3CDTF">2021-03-02T05:27:53Z</dcterms:created>
  <dcterms:modified xsi:type="dcterms:W3CDTF">2021-07-19T03:08:03Z</dcterms:modified>
</cp:coreProperties>
</file>